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480" windowWidth="19440" windowHeight="11160"/>
  </bookViews>
  <sheets>
    <sheet name="TOTAL" sheetId="9" r:id="rId1"/>
    <sheet name="25-34" sheetId="8" r:id="rId2"/>
    <sheet name="35-44" sheetId="6" r:id="rId3"/>
    <sheet name="55-64" sheetId="7" r:id="rId4"/>
    <sheet name="65-74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9" l="1"/>
  <c r="G26" i="9"/>
  <c r="G24" i="9"/>
  <c r="G22" i="9"/>
  <c r="G20" i="9"/>
  <c r="G19" i="9"/>
  <c r="J19" i="9"/>
  <c r="H19" i="9"/>
  <c r="D26" i="9"/>
  <c r="B26" i="9"/>
  <c r="D24" i="9"/>
  <c r="B24" i="9"/>
  <c r="D22" i="9"/>
  <c r="B22" i="9"/>
  <c r="D20" i="9"/>
  <c r="D19" i="9"/>
  <c r="B19" i="9"/>
  <c r="L9" i="9" l="1"/>
  <c r="E10" i="9"/>
  <c r="B9" i="9"/>
  <c r="E9" i="9"/>
  <c r="D9" i="9"/>
  <c r="B48" i="8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47" i="8"/>
  <c r="B27" i="8"/>
  <c r="B28" i="6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J44" i="5" l="1"/>
  <c r="J24" i="5"/>
  <c r="J24" i="7"/>
  <c r="J24" i="8"/>
  <c r="J44" i="6"/>
  <c r="B28" i="8"/>
  <c r="B66" i="8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8" i="7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9" i="7"/>
  <c r="B8" i="7"/>
  <c r="B48" i="6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C9" i="9" l="1"/>
  <c r="F9" i="9" s="1"/>
  <c r="M9" i="9" s="1"/>
  <c r="J24" i="6"/>
  <c r="C10" i="9" s="1"/>
  <c r="F10" i="9" s="1"/>
  <c r="J64" i="6"/>
  <c r="I10" i="9" s="1"/>
  <c r="L10" i="9" s="1"/>
  <c r="B29" i="8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M10" i="9" l="1"/>
  <c r="J44" i="8"/>
</calcChain>
</file>

<file path=xl/sharedStrings.xml><?xml version="1.0" encoding="utf-8"?>
<sst xmlns="http://schemas.openxmlformats.org/spreadsheetml/2006/main" count="341" uniqueCount="62">
  <si>
    <t>50M</t>
  </si>
  <si>
    <t>Back</t>
  </si>
  <si>
    <t>Free</t>
  </si>
  <si>
    <t>Breast</t>
  </si>
  <si>
    <t>Fly</t>
  </si>
  <si>
    <t>100M</t>
  </si>
  <si>
    <t>200M</t>
  </si>
  <si>
    <t>400M</t>
  </si>
  <si>
    <t>AGE</t>
  </si>
  <si>
    <t>Pam Anglin</t>
  </si>
  <si>
    <t>Dell Wong</t>
  </si>
  <si>
    <t>65-74</t>
  </si>
  <si>
    <t>EVENT</t>
  </si>
  <si>
    <t>NAME</t>
  </si>
  <si>
    <t>CLUB</t>
  </si>
  <si>
    <t>TIME</t>
  </si>
  <si>
    <t>1.23.05</t>
  </si>
  <si>
    <t>1.37.85</t>
  </si>
  <si>
    <t>POINTS</t>
  </si>
  <si>
    <t>RACE #</t>
  </si>
  <si>
    <t>CODE</t>
  </si>
  <si>
    <t>TOTAL</t>
  </si>
  <si>
    <t>OVERALL POINTS</t>
  </si>
  <si>
    <t>SPE</t>
  </si>
  <si>
    <t>TOR</t>
  </si>
  <si>
    <t>WALTER ROGERS AGE GROUP CHAMPIONSHIP</t>
  </si>
  <si>
    <t>FEBRUARY 13-18, 2024</t>
  </si>
  <si>
    <t>AGE GROUP WINNER</t>
  </si>
  <si>
    <t>Kristina Chuck-Smith</t>
  </si>
  <si>
    <t>35-44</t>
  </si>
  <si>
    <t>Martin Miller</t>
  </si>
  <si>
    <t>1.26.07</t>
  </si>
  <si>
    <t>Nakeisha Bell</t>
  </si>
  <si>
    <t>1.40.70</t>
  </si>
  <si>
    <t>55-64</t>
  </si>
  <si>
    <t>Marlene Virgo</t>
  </si>
  <si>
    <t>2.05.62</t>
  </si>
  <si>
    <t>Rachel Minto-Walker</t>
  </si>
  <si>
    <t>25-34</t>
  </si>
  <si>
    <t>Sedane Graham</t>
  </si>
  <si>
    <t>1.31.77</t>
  </si>
  <si>
    <t>2.12.80</t>
  </si>
  <si>
    <t>1.20.32</t>
  </si>
  <si>
    <t>1.59.66</t>
  </si>
  <si>
    <t>3.10.77</t>
  </si>
  <si>
    <t>1.03.68</t>
  </si>
  <si>
    <t>1.00.83</t>
  </si>
  <si>
    <t>SPEEDOS</t>
  </si>
  <si>
    <t>TORNADOES</t>
  </si>
  <si>
    <t>FEMALE TOTAL</t>
  </si>
  <si>
    <t>MALE TOTAL</t>
  </si>
  <si>
    <t>OVERALL WINNER</t>
  </si>
  <si>
    <t>MASTERS WINNER</t>
  </si>
  <si>
    <t>CLUBS</t>
  </si>
  <si>
    <t>FEMALE SCORES</t>
  </si>
  <si>
    <t>MALE SCORES</t>
  </si>
  <si>
    <t xml:space="preserve"> AGE GROUP WINNERS</t>
  </si>
  <si>
    <t>GROUPS</t>
  </si>
  <si>
    <t>PLACE</t>
  </si>
  <si>
    <t>NAMES</t>
  </si>
  <si>
    <t xml:space="preserve">FEMALE </t>
  </si>
  <si>
    <t xml:space="preserve">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</si>
</sst>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8" xfId="0" applyBorder="1"/>
    <xf numFmtId="0" fontId="0" fillId="0" borderId="1" xfId="0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A3" sqref="A3:M3"/>
    </sheetView>
  </sheetViews>
  <sheetFormatPr defaultRowHeight="15" x14ac:dyDescent="0.25"/>
  <cols>
    <col min="1" max="1" width="15.7109375" customWidth="1"/>
    <col min="2" max="5" width="7.7109375" customWidth="1"/>
    <col min="6" max="7" width="9.7109375" customWidth="1"/>
    <col min="8" max="11" width="7.7109375" customWidth="1"/>
    <col min="12" max="12" width="9.7109375" customWidth="1"/>
    <col min="13" max="13" width="10.28515625" customWidth="1"/>
  </cols>
  <sheetData>
    <row r="1" spans="1:13" ht="21" x14ac:dyDescent="0.35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" customHeight="1" x14ac:dyDescent="0.25">
      <c r="A3" s="35" t="s">
        <v>52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" customHeight="1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0"/>
    </row>
    <row r="5" spans="1:13" x14ac:dyDescent="0.25">
      <c r="A5" s="46" t="s">
        <v>53</v>
      </c>
      <c r="B5" s="48" t="s">
        <v>54</v>
      </c>
      <c r="C5" s="49"/>
      <c r="D5" s="49"/>
      <c r="E5" s="50"/>
      <c r="F5" s="44" t="s">
        <v>49</v>
      </c>
      <c r="G5" s="42"/>
      <c r="H5" s="48" t="s">
        <v>55</v>
      </c>
      <c r="I5" s="49"/>
      <c r="J5" s="49"/>
      <c r="K5" s="49"/>
      <c r="L5" s="44" t="s">
        <v>50</v>
      </c>
      <c r="M5" s="44" t="s">
        <v>51</v>
      </c>
    </row>
    <row r="6" spans="1:13" x14ac:dyDescent="0.25">
      <c r="A6" s="47"/>
      <c r="B6" s="8" t="s">
        <v>38</v>
      </c>
      <c r="C6" s="8" t="s">
        <v>29</v>
      </c>
      <c r="D6" s="28" t="s">
        <v>34</v>
      </c>
      <c r="E6" s="8" t="s">
        <v>11</v>
      </c>
      <c r="F6" s="45"/>
      <c r="G6" s="43"/>
      <c r="H6" s="8" t="s">
        <v>38</v>
      </c>
      <c r="I6" s="8" t="s">
        <v>29</v>
      </c>
      <c r="J6" s="28" t="s">
        <v>34</v>
      </c>
      <c r="K6" s="8" t="s">
        <v>11</v>
      </c>
      <c r="L6" s="45"/>
      <c r="M6" s="45"/>
    </row>
    <row r="9" spans="1:13" x14ac:dyDescent="0.25">
      <c r="A9" s="1" t="s">
        <v>47</v>
      </c>
      <c r="B9" s="8">
        <f>'25-34'!J44+'25-34'!J44</f>
        <v>18</v>
      </c>
      <c r="C9" s="8">
        <f>'35-44'!J44</f>
        <v>7</v>
      </c>
      <c r="D9" s="8">
        <f>'55-64'!J24</f>
        <v>9</v>
      </c>
      <c r="E9" s="8">
        <f>'65-74'!J24</f>
        <v>45</v>
      </c>
      <c r="F9" s="8">
        <f>SUM(B9:E9)</f>
        <v>79</v>
      </c>
      <c r="G9" s="40"/>
      <c r="H9" s="8"/>
      <c r="I9" s="8"/>
      <c r="J9" s="1"/>
      <c r="K9" s="1"/>
      <c r="L9" s="8">
        <f>SUM(H9:K9)</f>
        <v>0</v>
      </c>
      <c r="M9" s="8">
        <f>F9+L9</f>
        <v>79</v>
      </c>
    </row>
    <row r="10" spans="1:13" x14ac:dyDescent="0.25">
      <c r="A10" s="1" t="s">
        <v>48</v>
      </c>
      <c r="B10" s="8"/>
      <c r="C10" s="8">
        <f>'35-44'!J24</f>
        <v>45</v>
      </c>
      <c r="D10" s="8"/>
      <c r="E10" s="8">
        <f>'65-74'!J44</f>
        <v>14</v>
      </c>
      <c r="F10" s="8">
        <f>SUM(B10:E10)</f>
        <v>59</v>
      </c>
      <c r="G10" s="41"/>
      <c r="H10" s="1"/>
      <c r="I10" s="8">
        <f>'35-44'!J64</f>
        <v>18</v>
      </c>
      <c r="J10" s="1"/>
      <c r="K10" s="1"/>
      <c r="L10" s="8">
        <f>SUM(H10:K10)</f>
        <v>18</v>
      </c>
      <c r="M10" s="8">
        <f>F10+L10</f>
        <v>77</v>
      </c>
    </row>
    <row r="13" spans="1:13" x14ac:dyDescent="0.25">
      <c r="A13" s="37" t="s">
        <v>56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5" spans="1:13" x14ac:dyDescent="0.25">
      <c r="B15" s="33" t="s">
        <v>60</v>
      </c>
      <c r="C15" s="33"/>
      <c r="D15" s="33"/>
      <c r="E15" s="33"/>
      <c r="F15" s="33"/>
      <c r="G15" s="32"/>
      <c r="H15" s="33" t="s">
        <v>61</v>
      </c>
      <c r="I15" s="33"/>
      <c r="J15" s="33"/>
      <c r="K15" s="33"/>
      <c r="L15" s="33"/>
      <c r="M15" s="32"/>
    </row>
    <row r="17" spans="2:13" x14ac:dyDescent="0.25">
      <c r="B17" s="8" t="s">
        <v>57</v>
      </c>
      <c r="C17" s="8" t="s">
        <v>58</v>
      </c>
      <c r="D17" s="33" t="s">
        <v>59</v>
      </c>
      <c r="E17" s="33"/>
      <c r="F17" s="33"/>
      <c r="G17" s="8" t="s">
        <v>18</v>
      </c>
      <c r="H17" s="8" t="s">
        <v>57</v>
      </c>
      <c r="I17" s="8" t="s">
        <v>58</v>
      </c>
      <c r="J17" s="33" t="s">
        <v>59</v>
      </c>
      <c r="K17" s="33"/>
      <c r="L17" s="33"/>
      <c r="M17" s="8" t="s">
        <v>18</v>
      </c>
    </row>
    <row r="19" spans="2:13" x14ac:dyDescent="0.25">
      <c r="B19" s="31" t="str">
        <f>B6</f>
        <v>25-34</v>
      </c>
      <c r="C19" s="31">
        <v>1</v>
      </c>
      <c r="D19" t="str">
        <f>'25-34'!A7</f>
        <v>Rachel Minto-Walker</v>
      </c>
      <c r="G19" s="31">
        <f>'25-34'!J24</f>
        <v>9</v>
      </c>
      <c r="H19" s="31" t="str">
        <f>I6</f>
        <v>35-44</v>
      </c>
      <c r="I19" s="31">
        <v>1</v>
      </c>
      <c r="J19" t="str">
        <f>'35-44'!A47</f>
        <v>Martin Miller</v>
      </c>
      <c r="M19" s="31">
        <f>'35-44'!J64</f>
        <v>18</v>
      </c>
    </row>
    <row r="20" spans="2:13" x14ac:dyDescent="0.25">
      <c r="B20" s="31"/>
      <c r="C20" s="31">
        <v>1</v>
      </c>
      <c r="D20" t="str">
        <f>'25-34'!A26</f>
        <v>Sedane Graham</v>
      </c>
      <c r="G20" s="31">
        <f>'25-34'!J44</f>
        <v>9</v>
      </c>
      <c r="M20" s="31"/>
    </row>
    <row r="21" spans="2:13" x14ac:dyDescent="0.25">
      <c r="B21" s="31"/>
      <c r="G21" s="31"/>
      <c r="M21" s="31"/>
    </row>
    <row r="22" spans="2:13" x14ac:dyDescent="0.25">
      <c r="B22" s="31" t="str">
        <f>C6</f>
        <v>35-44</v>
      </c>
      <c r="C22" s="31">
        <v>1</v>
      </c>
      <c r="D22" t="str">
        <f>'35-44'!A7</f>
        <v>Kristina Chuck-Smith</v>
      </c>
      <c r="G22" s="31">
        <f>'35-44'!J24</f>
        <v>45</v>
      </c>
      <c r="M22" s="31"/>
    </row>
    <row r="23" spans="2:13" x14ac:dyDescent="0.25">
      <c r="B23" s="31"/>
      <c r="G23" s="31"/>
      <c r="M23" s="31"/>
    </row>
    <row r="24" spans="2:13" x14ac:dyDescent="0.25">
      <c r="B24" s="31" t="str">
        <f>D6</f>
        <v>55-64</v>
      </c>
      <c r="C24" s="31">
        <v>1</v>
      </c>
      <c r="D24" t="str">
        <f>'55-64'!A7</f>
        <v>Marlene Virgo</v>
      </c>
      <c r="G24" s="31">
        <f>'55-64'!J24</f>
        <v>9</v>
      </c>
      <c r="M24" s="31"/>
    </row>
    <row r="25" spans="2:13" x14ac:dyDescent="0.25">
      <c r="B25" s="31"/>
      <c r="G25" s="31"/>
      <c r="M25" s="31"/>
    </row>
    <row r="26" spans="2:13" x14ac:dyDescent="0.25">
      <c r="B26" s="31" t="str">
        <f>E6</f>
        <v>65-74</v>
      </c>
      <c r="C26" s="31">
        <v>1</v>
      </c>
      <c r="D26" t="str">
        <f>'65-74'!A7</f>
        <v>Dell Wong</v>
      </c>
      <c r="G26" s="31">
        <f>'65-74'!J24</f>
        <v>45</v>
      </c>
      <c r="M26" s="31"/>
    </row>
    <row r="27" spans="2:13" x14ac:dyDescent="0.25">
      <c r="B27" s="31"/>
    </row>
  </sheetData>
  <mergeCells count="17">
    <mergeCell ref="L5:L6"/>
    <mergeCell ref="A1:M1"/>
    <mergeCell ref="A2:M2"/>
    <mergeCell ref="A3:M3"/>
    <mergeCell ref="D17:F17"/>
    <mergeCell ref="B15:F15"/>
    <mergeCell ref="H15:L15"/>
    <mergeCell ref="J17:L17"/>
    <mergeCell ref="A4:L4"/>
    <mergeCell ref="A13:M13"/>
    <mergeCell ref="G9:G10"/>
    <mergeCell ref="G5:G6"/>
    <mergeCell ref="M5:M6"/>
    <mergeCell ref="A5:A6"/>
    <mergeCell ref="B5:E5"/>
    <mergeCell ref="F5:F6"/>
    <mergeCell ref="H5:K5"/>
  </mergeCells>
  <printOptions horizontalCentered="1"/>
  <pageMargins left="0.23622047244094491" right="0.23622047244094491" top="0.23622047244094491" bottom="0.23622047244094491" header="0.31496062992125984" footer="0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28" zoomScaleNormal="100" workbookViewId="0">
      <selection activeCell="G45" sqref="G45"/>
    </sheetView>
  </sheetViews>
  <sheetFormatPr defaultRowHeight="15" x14ac:dyDescent="0.25"/>
  <cols>
    <col min="1" max="1" width="20.140625" customWidth="1"/>
    <col min="2" max="2" width="11.140625" customWidth="1"/>
    <col min="3" max="3" width="7.7109375" customWidth="1"/>
    <col min="4" max="4" width="6.5703125" customWidth="1"/>
    <col min="5" max="5" width="7.42578125" customWidth="1"/>
    <col min="6" max="6" width="6.85546875" customWidth="1"/>
    <col min="7" max="7" width="8.7109375" customWidth="1"/>
    <col min="8" max="8" width="9.7109375" customWidth="1"/>
    <col min="9" max="9" width="7.140625" customWidth="1"/>
    <col min="10" max="10" width="9.28515625" customWidth="1"/>
  </cols>
  <sheetData>
    <row r="1" spans="1:10" ht="21" x14ac:dyDescent="0.35">
      <c r="A1" s="5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35">
      <c r="A2" s="54" t="s">
        <v>26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5">
      <c r="A3" s="54" t="s">
        <v>27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thickBot="1" x14ac:dyDescent="0.35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15" customHeight="1" thickBot="1" x14ac:dyDescent="0.35">
      <c r="A5" s="26" t="s">
        <v>38</v>
      </c>
      <c r="B5" s="5"/>
      <c r="C5" s="5"/>
      <c r="D5" s="5"/>
      <c r="E5" s="5"/>
      <c r="F5" s="5"/>
      <c r="G5" s="5"/>
      <c r="H5" s="5"/>
      <c r="I5" s="5"/>
      <c r="J5" s="5"/>
    </row>
    <row r="6" spans="1:10" ht="24.75" customHeight="1" thickBot="1" x14ac:dyDescent="0.3">
      <c r="A6" s="4" t="s">
        <v>13</v>
      </c>
      <c r="B6" s="21" t="s">
        <v>20</v>
      </c>
      <c r="C6" s="19" t="s">
        <v>8</v>
      </c>
      <c r="D6" s="20" t="s">
        <v>14</v>
      </c>
      <c r="E6" s="57" t="s">
        <v>12</v>
      </c>
      <c r="F6" s="58"/>
      <c r="G6" s="3" t="s">
        <v>19</v>
      </c>
      <c r="H6" s="18" t="s">
        <v>15</v>
      </c>
      <c r="I6" s="24" t="s">
        <v>18</v>
      </c>
      <c r="J6" s="3" t="s">
        <v>21</v>
      </c>
    </row>
    <row r="7" spans="1:10" x14ac:dyDescent="0.25">
      <c r="A7" s="22" t="s">
        <v>37</v>
      </c>
      <c r="B7" s="13">
        <v>1000</v>
      </c>
      <c r="C7" s="12">
        <v>25</v>
      </c>
      <c r="D7" s="12" t="s">
        <v>23</v>
      </c>
      <c r="E7" s="51" t="s">
        <v>0</v>
      </c>
      <c r="F7" s="23" t="s">
        <v>1</v>
      </c>
      <c r="G7" s="11"/>
      <c r="H7" s="10"/>
      <c r="I7" s="10"/>
      <c r="J7" s="11"/>
    </row>
    <row r="8" spans="1:10" x14ac:dyDescent="0.25">
      <c r="A8" s="22"/>
      <c r="B8" s="13">
        <f>B7</f>
        <v>1000</v>
      </c>
      <c r="C8" s="12"/>
      <c r="D8" s="12"/>
      <c r="E8" s="52"/>
      <c r="F8" s="9" t="s">
        <v>2</v>
      </c>
      <c r="G8" s="7"/>
      <c r="H8" s="9"/>
      <c r="I8" s="9"/>
      <c r="J8" s="9"/>
    </row>
    <row r="9" spans="1:10" ht="15" customHeight="1" x14ac:dyDescent="0.25">
      <c r="A9" s="15"/>
      <c r="B9" s="13">
        <f t="shared" ref="B9:B22" si="0">B8</f>
        <v>1000</v>
      </c>
      <c r="C9" s="12"/>
      <c r="D9" s="12"/>
      <c r="E9" s="52"/>
      <c r="F9" s="9" t="s">
        <v>3</v>
      </c>
      <c r="G9" s="7">
        <v>81</v>
      </c>
      <c r="H9" s="9">
        <v>48.29</v>
      </c>
      <c r="I9" s="9">
        <v>9</v>
      </c>
      <c r="J9" s="9"/>
    </row>
    <row r="10" spans="1:10" x14ac:dyDescent="0.25">
      <c r="A10" s="1"/>
      <c r="B10" s="13">
        <f t="shared" si="0"/>
        <v>1000</v>
      </c>
      <c r="C10" s="12"/>
      <c r="D10" s="1"/>
      <c r="E10" s="53"/>
      <c r="F10" s="9" t="s">
        <v>4</v>
      </c>
      <c r="G10" s="7"/>
      <c r="H10" s="8"/>
      <c r="I10" s="8"/>
      <c r="J10" s="8"/>
    </row>
    <row r="11" spans="1:10" x14ac:dyDescent="0.25">
      <c r="A11" s="1"/>
      <c r="B11" s="13">
        <f t="shared" si="0"/>
        <v>1000</v>
      </c>
      <c r="C11" s="12"/>
      <c r="D11" s="16"/>
      <c r="E11" s="52" t="s">
        <v>5</v>
      </c>
      <c r="F11" s="9" t="s">
        <v>1</v>
      </c>
      <c r="G11" s="7"/>
      <c r="H11" s="8"/>
      <c r="I11" s="8"/>
      <c r="J11" s="8"/>
    </row>
    <row r="12" spans="1:10" x14ac:dyDescent="0.25">
      <c r="A12" s="1"/>
      <c r="B12" s="13">
        <f t="shared" si="0"/>
        <v>1000</v>
      </c>
      <c r="C12" s="12"/>
      <c r="D12" s="16"/>
      <c r="E12" s="52"/>
      <c r="F12" s="9" t="s">
        <v>2</v>
      </c>
      <c r="G12" s="7"/>
      <c r="H12" s="8"/>
      <c r="I12" s="8"/>
      <c r="J12" s="8"/>
    </row>
    <row r="13" spans="1:10" x14ac:dyDescent="0.25">
      <c r="A13" s="1"/>
      <c r="B13" s="13">
        <f t="shared" si="0"/>
        <v>1000</v>
      </c>
      <c r="C13" s="12"/>
      <c r="D13" s="14"/>
      <c r="E13" s="52"/>
      <c r="F13" s="9" t="s">
        <v>3</v>
      </c>
      <c r="G13" s="7"/>
      <c r="H13" s="8"/>
      <c r="I13" s="8"/>
      <c r="J13" s="8"/>
    </row>
    <row r="14" spans="1:10" x14ac:dyDescent="0.25">
      <c r="A14" s="1"/>
      <c r="B14" s="13">
        <f t="shared" si="0"/>
        <v>1000</v>
      </c>
      <c r="C14" s="12"/>
      <c r="D14" s="14"/>
      <c r="E14" s="52"/>
      <c r="F14" s="9" t="s">
        <v>4</v>
      </c>
      <c r="G14" s="7"/>
      <c r="H14" s="8"/>
      <c r="I14" s="8"/>
      <c r="J14" s="8"/>
    </row>
    <row r="15" spans="1:10" x14ac:dyDescent="0.25">
      <c r="A15" s="2"/>
      <c r="B15" s="13">
        <f t="shared" si="0"/>
        <v>1000</v>
      </c>
      <c r="C15" s="12"/>
      <c r="D15" s="14"/>
      <c r="E15" s="52" t="s">
        <v>6</v>
      </c>
      <c r="F15" s="9" t="s">
        <v>1</v>
      </c>
      <c r="G15" s="7"/>
      <c r="H15" s="8"/>
      <c r="I15" s="8"/>
      <c r="J15" s="8"/>
    </row>
    <row r="16" spans="1:10" x14ac:dyDescent="0.25">
      <c r="A16" s="2"/>
      <c r="B16" s="13">
        <f t="shared" si="0"/>
        <v>1000</v>
      </c>
      <c r="C16" s="12"/>
      <c r="D16" s="14"/>
      <c r="E16" s="52"/>
      <c r="F16" s="9" t="s">
        <v>2</v>
      </c>
      <c r="G16" s="7"/>
      <c r="H16" s="8"/>
      <c r="I16" s="8"/>
      <c r="J16" s="8"/>
    </row>
    <row r="17" spans="1:10" x14ac:dyDescent="0.25">
      <c r="A17" s="2"/>
      <c r="B17" s="13">
        <f t="shared" si="0"/>
        <v>1000</v>
      </c>
      <c r="C17" s="12"/>
      <c r="D17" s="14"/>
      <c r="E17" s="52"/>
      <c r="F17" s="9" t="s">
        <v>3</v>
      </c>
      <c r="G17" s="7"/>
      <c r="H17" s="8"/>
      <c r="I17" s="8"/>
      <c r="J17" s="8"/>
    </row>
    <row r="18" spans="1:10" x14ac:dyDescent="0.25">
      <c r="A18" s="2"/>
      <c r="B18" s="13">
        <f t="shared" si="0"/>
        <v>1000</v>
      </c>
      <c r="C18" s="12"/>
      <c r="D18" s="14"/>
      <c r="E18" s="52"/>
      <c r="F18" s="9" t="s">
        <v>4</v>
      </c>
      <c r="G18" s="7"/>
      <c r="H18" s="8"/>
      <c r="I18" s="8"/>
      <c r="J18" s="8"/>
    </row>
    <row r="19" spans="1:10" x14ac:dyDescent="0.25">
      <c r="A19" s="2"/>
      <c r="B19" s="13">
        <f t="shared" si="0"/>
        <v>1000</v>
      </c>
      <c r="C19" s="12"/>
      <c r="D19" s="14"/>
      <c r="E19" s="52" t="s">
        <v>7</v>
      </c>
      <c r="F19" s="9" t="s">
        <v>1</v>
      </c>
      <c r="G19" s="7"/>
      <c r="H19" s="8"/>
      <c r="I19" s="8"/>
      <c r="J19" s="8"/>
    </row>
    <row r="20" spans="1:10" x14ac:dyDescent="0.25">
      <c r="A20" s="2"/>
      <c r="B20" s="13">
        <f t="shared" si="0"/>
        <v>1000</v>
      </c>
      <c r="C20" s="12"/>
      <c r="D20" s="14"/>
      <c r="E20" s="52"/>
      <c r="F20" s="9" t="s">
        <v>2</v>
      </c>
      <c r="G20" s="7"/>
      <c r="H20" s="8"/>
      <c r="I20" s="8"/>
      <c r="J20" s="8"/>
    </row>
    <row r="21" spans="1:10" x14ac:dyDescent="0.25">
      <c r="A21" s="2"/>
      <c r="B21" s="13">
        <f t="shared" si="0"/>
        <v>1000</v>
      </c>
      <c r="C21" s="12"/>
      <c r="D21" s="14"/>
      <c r="E21" s="52"/>
      <c r="F21" s="9" t="s">
        <v>3</v>
      </c>
      <c r="G21" s="7"/>
      <c r="H21" s="8"/>
      <c r="I21" s="8"/>
      <c r="J21" s="8"/>
    </row>
    <row r="22" spans="1:10" x14ac:dyDescent="0.25">
      <c r="A22" s="2"/>
      <c r="B22" s="13">
        <f t="shared" si="0"/>
        <v>1000</v>
      </c>
      <c r="C22" s="12"/>
      <c r="D22" s="14"/>
      <c r="E22" s="52"/>
      <c r="F22" s="9" t="s">
        <v>4</v>
      </c>
      <c r="G22" s="7"/>
      <c r="H22" s="8"/>
      <c r="I22" s="8"/>
      <c r="J22" s="8"/>
    </row>
    <row r="23" spans="1:10" x14ac:dyDescent="0.25">
      <c r="A23" s="2"/>
      <c r="B23" s="1"/>
      <c r="C23" s="1"/>
      <c r="D23" s="14"/>
      <c r="E23" s="6"/>
      <c r="F23" s="6"/>
      <c r="G23" s="8"/>
      <c r="H23" s="8"/>
      <c r="I23" s="8"/>
      <c r="J23" s="8"/>
    </row>
    <row r="24" spans="1:10" x14ac:dyDescent="0.25">
      <c r="A24" s="2"/>
      <c r="B24" s="1"/>
      <c r="C24" s="1"/>
      <c r="D24" s="14"/>
      <c r="E24" s="8"/>
      <c r="F24" s="8"/>
      <c r="G24" s="8">
        <v>1000</v>
      </c>
      <c r="H24" s="37" t="s">
        <v>22</v>
      </c>
      <c r="I24" s="39"/>
      <c r="J24" s="8">
        <f>SUMIF(B7:B22,G24,I7:I22)</f>
        <v>9</v>
      </c>
    </row>
    <row r="25" spans="1:10" x14ac:dyDescent="0.25">
      <c r="A25" s="2"/>
      <c r="B25" s="1"/>
      <c r="C25" s="1"/>
      <c r="D25" s="14"/>
      <c r="E25" s="8"/>
      <c r="F25" s="8"/>
      <c r="G25" s="8"/>
      <c r="H25" s="8"/>
      <c r="I25" s="8"/>
      <c r="J25" s="8"/>
    </row>
    <row r="26" spans="1:10" x14ac:dyDescent="0.25">
      <c r="A26" s="2" t="s">
        <v>39</v>
      </c>
      <c r="B26" s="13">
        <v>1006</v>
      </c>
      <c r="C26" s="8">
        <v>33</v>
      </c>
      <c r="D26" s="16" t="s">
        <v>23</v>
      </c>
      <c r="E26" s="8"/>
      <c r="F26" s="25"/>
      <c r="G26" s="8"/>
      <c r="H26" s="8"/>
      <c r="I26" s="8"/>
      <c r="J26" s="8"/>
    </row>
    <row r="27" spans="1:10" x14ac:dyDescent="0.25">
      <c r="A27" s="22"/>
      <c r="B27" s="13">
        <f>B26</f>
        <v>1006</v>
      </c>
      <c r="C27" s="12"/>
      <c r="D27" s="12"/>
      <c r="E27" s="51" t="s">
        <v>0</v>
      </c>
      <c r="F27" s="9" t="s">
        <v>1</v>
      </c>
      <c r="G27" s="11"/>
      <c r="H27" s="10"/>
      <c r="I27" s="10"/>
      <c r="J27" s="11"/>
    </row>
    <row r="28" spans="1:10" x14ac:dyDescent="0.25">
      <c r="A28" s="22"/>
      <c r="B28" s="13">
        <f>B27</f>
        <v>1006</v>
      </c>
      <c r="C28" s="12"/>
      <c r="D28" s="12"/>
      <c r="E28" s="52"/>
      <c r="F28" s="9" t="s">
        <v>2</v>
      </c>
      <c r="G28" s="17"/>
      <c r="H28" s="9"/>
      <c r="I28" s="9"/>
      <c r="J28" s="9"/>
    </row>
    <row r="29" spans="1:10" x14ac:dyDescent="0.25">
      <c r="A29" s="15"/>
      <c r="B29" s="13">
        <f t="shared" ref="B29:B42" si="1">B28</f>
        <v>1006</v>
      </c>
      <c r="C29" s="12"/>
      <c r="D29" s="12"/>
      <c r="E29" s="52"/>
      <c r="F29" s="9" t="s">
        <v>3</v>
      </c>
      <c r="G29" s="7">
        <v>82</v>
      </c>
      <c r="H29" s="9">
        <v>45.94</v>
      </c>
      <c r="I29" s="9">
        <v>9</v>
      </c>
      <c r="J29" s="9"/>
    </row>
    <row r="30" spans="1:10" x14ac:dyDescent="0.25">
      <c r="A30" s="1"/>
      <c r="B30" s="13">
        <f t="shared" si="1"/>
        <v>1006</v>
      </c>
      <c r="C30" s="1"/>
      <c r="D30" s="1"/>
      <c r="E30" s="53"/>
      <c r="F30" s="9" t="s">
        <v>4</v>
      </c>
      <c r="G30" s="7"/>
      <c r="H30" s="8"/>
      <c r="I30" s="8"/>
      <c r="J30" s="8"/>
    </row>
    <row r="31" spans="1:10" x14ac:dyDescent="0.25">
      <c r="A31" s="1"/>
      <c r="B31" s="13">
        <f t="shared" si="1"/>
        <v>1006</v>
      </c>
      <c r="C31" s="8"/>
      <c r="D31" s="16"/>
      <c r="E31" s="52" t="s">
        <v>5</v>
      </c>
      <c r="F31" s="9" t="s">
        <v>1</v>
      </c>
      <c r="G31" s="7"/>
      <c r="H31" s="8"/>
      <c r="I31" s="8"/>
      <c r="J31" s="8"/>
    </row>
    <row r="32" spans="1:10" x14ac:dyDescent="0.25">
      <c r="A32" s="1"/>
      <c r="B32" s="13">
        <f t="shared" si="1"/>
        <v>1006</v>
      </c>
      <c r="C32" s="8"/>
      <c r="D32" s="16"/>
      <c r="E32" s="52"/>
      <c r="F32" s="9" t="s">
        <v>2</v>
      </c>
      <c r="G32" s="7"/>
      <c r="H32" s="8"/>
      <c r="I32" s="8"/>
      <c r="J32" s="8"/>
    </row>
    <row r="33" spans="1:10" x14ac:dyDescent="0.25">
      <c r="A33" s="1"/>
      <c r="B33" s="13">
        <f t="shared" si="1"/>
        <v>1006</v>
      </c>
      <c r="C33" s="1"/>
      <c r="D33" s="14"/>
      <c r="E33" s="52"/>
      <c r="F33" s="9" t="s">
        <v>3</v>
      </c>
      <c r="G33" s="7"/>
      <c r="H33" s="8"/>
      <c r="I33" s="8"/>
      <c r="J33" s="8"/>
    </row>
    <row r="34" spans="1:10" x14ac:dyDescent="0.25">
      <c r="A34" s="1"/>
      <c r="B34" s="13">
        <f t="shared" si="1"/>
        <v>1006</v>
      </c>
      <c r="C34" s="1"/>
      <c r="D34" s="14"/>
      <c r="E34" s="52"/>
      <c r="F34" s="9" t="s">
        <v>4</v>
      </c>
      <c r="G34" s="7"/>
      <c r="H34" s="8"/>
      <c r="I34" s="8"/>
      <c r="J34" s="8"/>
    </row>
    <row r="35" spans="1:10" x14ac:dyDescent="0.25">
      <c r="A35" s="2"/>
      <c r="B35" s="13">
        <f t="shared" si="1"/>
        <v>1006</v>
      </c>
      <c r="C35" s="1"/>
      <c r="D35" s="14"/>
      <c r="E35" s="52" t="s">
        <v>6</v>
      </c>
      <c r="F35" s="9" t="s">
        <v>1</v>
      </c>
      <c r="G35" s="7"/>
      <c r="H35" s="8"/>
      <c r="I35" s="8"/>
      <c r="J35" s="8"/>
    </row>
    <row r="36" spans="1:10" x14ac:dyDescent="0.25">
      <c r="A36" s="2"/>
      <c r="B36" s="13">
        <f t="shared" si="1"/>
        <v>1006</v>
      </c>
      <c r="C36" s="1"/>
      <c r="D36" s="14"/>
      <c r="E36" s="52"/>
      <c r="F36" s="9" t="s">
        <v>2</v>
      </c>
      <c r="G36" s="7"/>
      <c r="H36" s="8"/>
      <c r="I36" s="8"/>
      <c r="J36" s="8"/>
    </row>
    <row r="37" spans="1:10" x14ac:dyDescent="0.25">
      <c r="A37" s="2"/>
      <c r="B37" s="13">
        <f t="shared" si="1"/>
        <v>1006</v>
      </c>
      <c r="C37" s="1"/>
      <c r="D37" s="14"/>
      <c r="E37" s="52"/>
      <c r="F37" s="9" t="s">
        <v>3</v>
      </c>
      <c r="G37" s="7"/>
      <c r="H37" s="8"/>
      <c r="I37" s="8"/>
      <c r="J37" s="8"/>
    </row>
    <row r="38" spans="1:10" x14ac:dyDescent="0.25">
      <c r="A38" s="2"/>
      <c r="B38" s="13">
        <f t="shared" si="1"/>
        <v>1006</v>
      </c>
      <c r="C38" s="1"/>
      <c r="D38" s="14"/>
      <c r="E38" s="52"/>
      <c r="F38" s="9" t="s">
        <v>4</v>
      </c>
      <c r="G38" s="7"/>
      <c r="H38" s="8"/>
      <c r="I38" s="8"/>
      <c r="J38" s="8"/>
    </row>
    <row r="39" spans="1:10" x14ac:dyDescent="0.25">
      <c r="A39" s="2"/>
      <c r="B39" s="13">
        <f t="shared" si="1"/>
        <v>1006</v>
      </c>
      <c r="C39" s="1"/>
      <c r="D39" s="14"/>
      <c r="E39" s="52" t="s">
        <v>7</v>
      </c>
      <c r="F39" s="9" t="s">
        <v>1</v>
      </c>
      <c r="G39" s="7"/>
      <c r="H39" s="8"/>
      <c r="I39" s="8"/>
      <c r="J39" s="8"/>
    </row>
    <row r="40" spans="1:10" x14ac:dyDescent="0.25">
      <c r="A40" s="2"/>
      <c r="B40" s="13">
        <f t="shared" si="1"/>
        <v>1006</v>
      </c>
      <c r="C40" s="1"/>
      <c r="D40" s="14"/>
      <c r="E40" s="52"/>
      <c r="F40" s="9" t="s">
        <v>2</v>
      </c>
      <c r="G40" s="7"/>
      <c r="H40" s="8"/>
      <c r="I40" s="8"/>
      <c r="J40" s="8"/>
    </row>
    <row r="41" spans="1:10" x14ac:dyDescent="0.25">
      <c r="A41" s="2"/>
      <c r="B41" s="13">
        <f t="shared" si="1"/>
        <v>1006</v>
      </c>
      <c r="C41" s="1"/>
      <c r="D41" s="14"/>
      <c r="E41" s="52"/>
      <c r="F41" s="9" t="s">
        <v>3</v>
      </c>
      <c r="G41" s="7"/>
      <c r="H41" s="8"/>
      <c r="I41" s="8"/>
      <c r="J41" s="8"/>
    </row>
    <row r="42" spans="1:10" x14ac:dyDescent="0.25">
      <c r="A42" s="2"/>
      <c r="B42" s="13">
        <f t="shared" si="1"/>
        <v>1006</v>
      </c>
      <c r="C42" s="1"/>
      <c r="D42" s="14"/>
      <c r="E42" s="52"/>
      <c r="F42" s="9" t="s">
        <v>4</v>
      </c>
      <c r="G42" s="7"/>
      <c r="H42" s="8"/>
      <c r="I42" s="8"/>
      <c r="J42" s="8"/>
    </row>
    <row r="43" spans="1:10" x14ac:dyDescent="0.25">
      <c r="A43" s="2"/>
      <c r="B43" s="1"/>
      <c r="C43" s="1"/>
      <c r="D43" s="14"/>
      <c r="E43" s="6"/>
      <c r="F43" s="6"/>
      <c r="G43" s="8"/>
      <c r="H43" s="8"/>
      <c r="I43" s="8"/>
      <c r="J43" s="8"/>
    </row>
    <row r="44" spans="1:10" x14ac:dyDescent="0.25">
      <c r="A44" s="2"/>
      <c r="B44" s="1"/>
      <c r="C44" s="1"/>
      <c r="D44" s="14"/>
      <c r="E44" s="8"/>
      <c r="F44" s="8"/>
      <c r="G44" s="8">
        <v>1006</v>
      </c>
      <c r="H44" s="37" t="s">
        <v>22</v>
      </c>
      <c r="I44" s="39"/>
      <c r="J44" s="8">
        <f>SUMIF(B27:B42,G44,I27:I42)</f>
        <v>9</v>
      </c>
    </row>
    <row r="45" spans="1:10" x14ac:dyDescent="0.25">
      <c r="A45" s="2"/>
      <c r="B45" s="1"/>
      <c r="C45" s="1"/>
      <c r="D45" s="14"/>
      <c r="E45" s="8"/>
      <c r="F45" s="8"/>
      <c r="G45" s="8"/>
      <c r="H45" s="8"/>
      <c r="I45" s="8"/>
      <c r="J45" s="8"/>
    </row>
    <row r="46" spans="1:10" x14ac:dyDescent="0.25">
      <c r="A46" s="22"/>
      <c r="B46" s="13">
        <v>1008</v>
      </c>
      <c r="C46" s="12"/>
      <c r="D46" s="12"/>
      <c r="E46" s="51" t="s">
        <v>0</v>
      </c>
      <c r="F46" s="9" t="s">
        <v>1</v>
      </c>
      <c r="G46" s="11"/>
      <c r="H46" s="10"/>
      <c r="I46" s="10"/>
      <c r="J46" s="11"/>
    </row>
    <row r="47" spans="1:10" x14ac:dyDescent="0.25">
      <c r="A47" s="22"/>
      <c r="B47" s="13">
        <f>B46</f>
        <v>1008</v>
      </c>
      <c r="C47" s="12"/>
      <c r="D47" s="12"/>
      <c r="E47" s="52"/>
      <c r="F47" s="9" t="s">
        <v>2</v>
      </c>
      <c r="G47" s="17"/>
      <c r="H47" s="9"/>
      <c r="I47" s="9"/>
      <c r="J47" s="9"/>
    </row>
    <row r="48" spans="1:10" x14ac:dyDescent="0.25">
      <c r="A48" s="15"/>
      <c r="B48" s="13">
        <f t="shared" ref="B48:B61" si="2">B47</f>
        <v>1008</v>
      </c>
      <c r="C48" s="12"/>
      <c r="D48" s="12"/>
      <c r="E48" s="52"/>
      <c r="F48" s="9" t="s">
        <v>3</v>
      </c>
      <c r="G48" s="7"/>
      <c r="H48" s="9"/>
      <c r="I48" s="9"/>
      <c r="J48" s="9"/>
    </row>
    <row r="49" spans="1:10" x14ac:dyDescent="0.25">
      <c r="A49" s="1"/>
      <c r="B49" s="13">
        <f t="shared" si="2"/>
        <v>1008</v>
      </c>
      <c r="C49" s="1"/>
      <c r="D49" s="1"/>
      <c r="E49" s="53"/>
      <c r="F49" s="9" t="s">
        <v>4</v>
      </c>
      <c r="G49" s="7"/>
      <c r="H49" s="8"/>
      <c r="I49" s="8"/>
      <c r="J49" s="8"/>
    </row>
    <row r="50" spans="1:10" x14ac:dyDescent="0.25">
      <c r="A50" s="1"/>
      <c r="B50" s="13">
        <f t="shared" si="2"/>
        <v>1008</v>
      </c>
      <c r="C50" s="8"/>
      <c r="D50" s="16"/>
      <c r="E50" s="52" t="s">
        <v>5</v>
      </c>
      <c r="F50" s="9" t="s">
        <v>1</v>
      </c>
      <c r="G50" s="7"/>
      <c r="H50" s="8"/>
      <c r="I50" s="8"/>
      <c r="J50" s="8"/>
    </row>
    <row r="51" spans="1:10" x14ac:dyDescent="0.25">
      <c r="A51" s="1"/>
      <c r="B51" s="13">
        <f t="shared" si="2"/>
        <v>1008</v>
      </c>
      <c r="C51" s="8"/>
      <c r="D51" s="16"/>
      <c r="E51" s="52"/>
      <c r="F51" s="9" t="s">
        <v>2</v>
      </c>
      <c r="G51" s="7"/>
      <c r="H51" s="8"/>
      <c r="I51" s="8"/>
      <c r="J51" s="8"/>
    </row>
    <row r="52" spans="1:10" x14ac:dyDescent="0.25">
      <c r="A52" s="1"/>
      <c r="B52" s="13">
        <f t="shared" si="2"/>
        <v>1008</v>
      </c>
      <c r="C52" s="1"/>
      <c r="D52" s="14"/>
      <c r="E52" s="52"/>
      <c r="F52" s="9" t="s">
        <v>3</v>
      </c>
      <c r="G52" s="7"/>
      <c r="H52" s="8"/>
      <c r="I52" s="8"/>
      <c r="J52" s="8"/>
    </row>
    <row r="53" spans="1:10" x14ac:dyDescent="0.25">
      <c r="A53" s="1"/>
      <c r="B53" s="13">
        <f t="shared" si="2"/>
        <v>1008</v>
      </c>
      <c r="C53" s="1"/>
      <c r="D53" s="14"/>
      <c r="E53" s="52"/>
      <c r="F53" s="9" t="s">
        <v>4</v>
      </c>
      <c r="G53" s="7"/>
      <c r="H53" s="8"/>
      <c r="I53" s="8"/>
      <c r="J53" s="8"/>
    </row>
    <row r="54" spans="1:10" x14ac:dyDescent="0.25">
      <c r="A54" s="2"/>
      <c r="B54" s="13">
        <f t="shared" si="2"/>
        <v>1008</v>
      </c>
      <c r="C54" s="1"/>
      <c r="D54" s="14"/>
      <c r="E54" s="52" t="s">
        <v>6</v>
      </c>
      <c r="F54" s="9" t="s">
        <v>1</v>
      </c>
      <c r="G54" s="7"/>
      <c r="H54" s="8"/>
      <c r="I54" s="8"/>
      <c r="J54" s="8"/>
    </row>
    <row r="55" spans="1:10" x14ac:dyDescent="0.25">
      <c r="A55" s="2"/>
      <c r="B55" s="13">
        <f t="shared" si="2"/>
        <v>1008</v>
      </c>
      <c r="C55" s="1"/>
      <c r="D55" s="14"/>
      <c r="E55" s="52"/>
      <c r="F55" s="9" t="s">
        <v>2</v>
      </c>
      <c r="G55" s="7"/>
      <c r="H55" s="8"/>
      <c r="I55" s="8"/>
      <c r="J55" s="8"/>
    </row>
    <row r="56" spans="1:10" x14ac:dyDescent="0.25">
      <c r="A56" s="2"/>
      <c r="B56" s="13">
        <f t="shared" si="2"/>
        <v>1008</v>
      </c>
      <c r="C56" s="1"/>
      <c r="D56" s="14"/>
      <c r="E56" s="52"/>
      <c r="F56" s="9" t="s">
        <v>3</v>
      </c>
      <c r="G56" s="7"/>
      <c r="H56" s="8"/>
      <c r="I56" s="8"/>
      <c r="J56" s="8"/>
    </row>
    <row r="57" spans="1:10" x14ac:dyDescent="0.25">
      <c r="A57" s="2"/>
      <c r="B57" s="13">
        <f t="shared" si="2"/>
        <v>1008</v>
      </c>
      <c r="C57" s="1"/>
      <c r="D57" s="14"/>
      <c r="E57" s="52"/>
      <c r="F57" s="9" t="s">
        <v>4</v>
      </c>
      <c r="G57" s="7"/>
      <c r="H57" s="8"/>
      <c r="I57" s="8"/>
      <c r="J57" s="8"/>
    </row>
    <row r="58" spans="1:10" x14ac:dyDescent="0.25">
      <c r="A58" s="2"/>
      <c r="B58" s="13">
        <f t="shared" si="2"/>
        <v>1008</v>
      </c>
      <c r="C58" s="1"/>
      <c r="D58" s="14"/>
      <c r="E58" s="52" t="s">
        <v>7</v>
      </c>
      <c r="F58" s="9" t="s">
        <v>1</v>
      </c>
      <c r="G58" s="7"/>
      <c r="H58" s="8"/>
      <c r="I58" s="8"/>
      <c r="J58" s="8"/>
    </row>
    <row r="59" spans="1:10" x14ac:dyDescent="0.25">
      <c r="A59" s="2"/>
      <c r="B59" s="13">
        <f t="shared" si="2"/>
        <v>1008</v>
      </c>
      <c r="C59" s="1"/>
      <c r="D59" s="14"/>
      <c r="E59" s="52"/>
      <c r="F59" s="9" t="s">
        <v>2</v>
      </c>
      <c r="G59" s="7"/>
      <c r="H59" s="8"/>
      <c r="I59" s="8"/>
      <c r="J59" s="8"/>
    </row>
    <row r="60" spans="1:10" x14ac:dyDescent="0.25">
      <c r="A60" s="2"/>
      <c r="B60" s="13">
        <f t="shared" si="2"/>
        <v>1008</v>
      </c>
      <c r="C60" s="1"/>
      <c r="D60" s="14"/>
      <c r="E60" s="52"/>
      <c r="F60" s="9" t="s">
        <v>3</v>
      </c>
      <c r="G60" s="7"/>
      <c r="H60" s="8"/>
      <c r="I60" s="8"/>
      <c r="J60" s="8"/>
    </row>
    <row r="61" spans="1:10" x14ac:dyDescent="0.25">
      <c r="A61" s="2"/>
      <c r="B61" s="13">
        <f t="shared" si="2"/>
        <v>1008</v>
      </c>
      <c r="C61" s="1"/>
      <c r="D61" s="14"/>
      <c r="E61" s="52"/>
      <c r="F61" s="9" t="s">
        <v>4</v>
      </c>
      <c r="G61" s="7"/>
      <c r="H61" s="8"/>
      <c r="I61" s="8"/>
      <c r="J61" s="8"/>
    </row>
    <row r="62" spans="1:10" x14ac:dyDescent="0.25">
      <c r="A62" s="2"/>
      <c r="B62" s="1"/>
      <c r="C62" s="1"/>
      <c r="D62" s="14"/>
      <c r="E62" s="6"/>
      <c r="F62" s="6"/>
      <c r="G62" s="8"/>
      <c r="H62" s="8"/>
      <c r="I62" s="8"/>
      <c r="J62" s="8"/>
    </row>
    <row r="63" spans="1:10" x14ac:dyDescent="0.25">
      <c r="A63" s="2"/>
      <c r="B63" s="1"/>
      <c r="C63" s="1"/>
      <c r="D63" s="14"/>
      <c r="E63" s="8"/>
      <c r="F63" s="8"/>
      <c r="G63" s="8">
        <v>1008</v>
      </c>
      <c r="H63" s="37" t="s">
        <v>22</v>
      </c>
      <c r="I63" s="39"/>
      <c r="J63" s="8"/>
    </row>
    <row r="64" spans="1:10" x14ac:dyDescent="0.25">
      <c r="A64" s="2"/>
      <c r="B64" s="1"/>
      <c r="C64" s="1"/>
      <c r="D64" s="14"/>
      <c r="E64" s="8"/>
      <c r="F64" s="8"/>
      <c r="G64" s="8"/>
      <c r="H64" s="8"/>
      <c r="I64" s="8"/>
      <c r="J64" s="8"/>
    </row>
    <row r="65" spans="1:10" x14ac:dyDescent="0.25">
      <c r="A65" s="22"/>
      <c r="B65" s="13">
        <v>1009</v>
      </c>
      <c r="C65" s="12"/>
      <c r="D65" s="12"/>
      <c r="E65" s="51" t="s">
        <v>0</v>
      </c>
      <c r="F65" s="9" t="s">
        <v>1</v>
      </c>
      <c r="G65" s="11"/>
      <c r="H65" s="10"/>
      <c r="I65" s="10"/>
      <c r="J65" s="11"/>
    </row>
    <row r="66" spans="1:10" x14ac:dyDescent="0.25">
      <c r="A66" s="22"/>
      <c r="B66" s="13">
        <f>B65</f>
        <v>1009</v>
      </c>
      <c r="C66" s="12"/>
      <c r="D66" s="12"/>
      <c r="E66" s="52"/>
      <c r="F66" s="9" t="s">
        <v>2</v>
      </c>
      <c r="G66" s="17"/>
      <c r="H66" s="9"/>
      <c r="I66" s="9"/>
      <c r="J66" s="9"/>
    </row>
    <row r="67" spans="1:10" x14ac:dyDescent="0.25">
      <c r="A67" s="15"/>
      <c r="B67" s="13">
        <f t="shared" ref="B67:B80" si="3">B66</f>
        <v>1009</v>
      </c>
      <c r="C67" s="12"/>
      <c r="D67" s="12"/>
      <c r="E67" s="52"/>
      <c r="F67" s="9" t="s">
        <v>3</v>
      </c>
      <c r="G67" s="7"/>
      <c r="H67" s="9"/>
      <c r="I67" s="9"/>
      <c r="J67" s="9"/>
    </row>
    <row r="68" spans="1:10" x14ac:dyDescent="0.25">
      <c r="A68" s="1"/>
      <c r="B68" s="13">
        <f t="shared" si="3"/>
        <v>1009</v>
      </c>
      <c r="C68" s="1"/>
      <c r="D68" s="1"/>
      <c r="E68" s="53"/>
      <c r="F68" s="9" t="s">
        <v>4</v>
      </c>
      <c r="G68" s="7"/>
      <c r="H68" s="8"/>
      <c r="I68" s="8"/>
      <c r="J68" s="8"/>
    </row>
    <row r="69" spans="1:10" x14ac:dyDescent="0.25">
      <c r="A69" s="1"/>
      <c r="B69" s="13">
        <f t="shared" si="3"/>
        <v>1009</v>
      </c>
      <c r="C69" s="8"/>
      <c r="D69" s="16"/>
      <c r="E69" s="52" t="s">
        <v>5</v>
      </c>
      <c r="F69" s="9" t="s">
        <v>1</v>
      </c>
      <c r="G69" s="7"/>
      <c r="H69" s="8"/>
      <c r="I69" s="8"/>
      <c r="J69" s="8"/>
    </row>
    <row r="70" spans="1:10" x14ac:dyDescent="0.25">
      <c r="A70" s="1"/>
      <c r="B70" s="13">
        <f t="shared" si="3"/>
        <v>1009</v>
      </c>
      <c r="C70" s="8"/>
      <c r="D70" s="16"/>
      <c r="E70" s="52"/>
      <c r="F70" s="9" t="s">
        <v>2</v>
      </c>
      <c r="G70" s="7"/>
      <c r="H70" s="8"/>
      <c r="I70" s="8"/>
      <c r="J70" s="8"/>
    </row>
    <row r="71" spans="1:10" x14ac:dyDescent="0.25">
      <c r="A71" s="1"/>
      <c r="B71" s="13">
        <f t="shared" si="3"/>
        <v>1009</v>
      </c>
      <c r="C71" s="1"/>
      <c r="D71" s="14"/>
      <c r="E71" s="52"/>
      <c r="F71" s="9" t="s">
        <v>3</v>
      </c>
      <c r="G71" s="7"/>
      <c r="H71" s="8"/>
      <c r="I71" s="8"/>
      <c r="J71" s="8"/>
    </row>
    <row r="72" spans="1:10" x14ac:dyDescent="0.25">
      <c r="A72" s="1"/>
      <c r="B72" s="13">
        <f t="shared" si="3"/>
        <v>1009</v>
      </c>
      <c r="C72" s="1"/>
      <c r="D72" s="14"/>
      <c r="E72" s="52"/>
      <c r="F72" s="9" t="s">
        <v>4</v>
      </c>
      <c r="G72" s="7"/>
      <c r="H72" s="8"/>
      <c r="I72" s="8"/>
      <c r="J72" s="8"/>
    </row>
    <row r="73" spans="1:10" x14ac:dyDescent="0.25">
      <c r="A73" s="2"/>
      <c r="B73" s="13">
        <f t="shared" si="3"/>
        <v>1009</v>
      </c>
      <c r="C73" s="1"/>
      <c r="D73" s="14"/>
      <c r="E73" s="52" t="s">
        <v>6</v>
      </c>
      <c r="F73" s="9" t="s">
        <v>1</v>
      </c>
      <c r="G73" s="7"/>
      <c r="H73" s="8"/>
      <c r="I73" s="8"/>
      <c r="J73" s="8"/>
    </row>
    <row r="74" spans="1:10" x14ac:dyDescent="0.25">
      <c r="A74" s="2"/>
      <c r="B74" s="13">
        <f t="shared" si="3"/>
        <v>1009</v>
      </c>
      <c r="C74" s="1"/>
      <c r="D74" s="14"/>
      <c r="E74" s="52"/>
      <c r="F74" s="9" t="s">
        <v>2</v>
      </c>
      <c r="G74" s="7"/>
      <c r="H74" s="8"/>
      <c r="I74" s="8"/>
      <c r="J74" s="8"/>
    </row>
    <row r="75" spans="1:10" x14ac:dyDescent="0.25">
      <c r="A75" s="2"/>
      <c r="B75" s="13">
        <f t="shared" si="3"/>
        <v>1009</v>
      </c>
      <c r="C75" s="1"/>
      <c r="D75" s="14"/>
      <c r="E75" s="52"/>
      <c r="F75" s="9" t="s">
        <v>3</v>
      </c>
      <c r="G75" s="7"/>
      <c r="H75" s="8"/>
      <c r="I75" s="8"/>
      <c r="J75" s="8"/>
    </row>
    <row r="76" spans="1:10" x14ac:dyDescent="0.25">
      <c r="A76" s="2"/>
      <c r="B76" s="13">
        <f t="shared" si="3"/>
        <v>1009</v>
      </c>
      <c r="C76" s="1"/>
      <c r="D76" s="14"/>
      <c r="E76" s="52"/>
      <c r="F76" s="9" t="s">
        <v>4</v>
      </c>
      <c r="G76" s="7"/>
      <c r="H76" s="8"/>
      <c r="I76" s="8"/>
      <c r="J76" s="8"/>
    </row>
    <row r="77" spans="1:10" x14ac:dyDescent="0.25">
      <c r="A77" s="2"/>
      <c r="B77" s="13">
        <f t="shared" si="3"/>
        <v>1009</v>
      </c>
      <c r="C77" s="1"/>
      <c r="D77" s="14"/>
      <c r="E77" s="52" t="s">
        <v>7</v>
      </c>
      <c r="F77" s="9" t="s">
        <v>1</v>
      </c>
      <c r="G77" s="7"/>
      <c r="H77" s="8"/>
      <c r="I77" s="8"/>
      <c r="J77" s="8"/>
    </row>
    <row r="78" spans="1:10" x14ac:dyDescent="0.25">
      <c r="A78" s="2"/>
      <c r="B78" s="13">
        <f t="shared" si="3"/>
        <v>1009</v>
      </c>
      <c r="C78" s="1"/>
      <c r="D78" s="14"/>
      <c r="E78" s="52"/>
      <c r="F78" s="9" t="s">
        <v>2</v>
      </c>
      <c r="G78" s="7"/>
      <c r="H78" s="8"/>
      <c r="I78" s="8"/>
      <c r="J78" s="8"/>
    </row>
    <row r="79" spans="1:10" x14ac:dyDescent="0.25">
      <c r="A79" s="2"/>
      <c r="B79" s="13">
        <f t="shared" si="3"/>
        <v>1009</v>
      </c>
      <c r="C79" s="1"/>
      <c r="D79" s="14"/>
      <c r="E79" s="52"/>
      <c r="F79" s="9" t="s">
        <v>3</v>
      </c>
      <c r="G79" s="7"/>
      <c r="H79" s="8"/>
      <c r="I79" s="8"/>
      <c r="J79" s="8"/>
    </row>
    <row r="80" spans="1:10" x14ac:dyDescent="0.25">
      <c r="A80" s="2"/>
      <c r="B80" s="13">
        <f t="shared" si="3"/>
        <v>1009</v>
      </c>
      <c r="C80" s="1"/>
      <c r="D80" s="14"/>
      <c r="E80" s="52"/>
      <c r="F80" s="9" t="s">
        <v>4</v>
      </c>
      <c r="G80" s="7"/>
      <c r="H80" s="8"/>
      <c r="I80" s="8"/>
      <c r="J80" s="8"/>
    </row>
    <row r="81" spans="1:10" x14ac:dyDescent="0.25">
      <c r="A81" s="2"/>
      <c r="B81" s="1"/>
      <c r="C81" s="1"/>
      <c r="D81" s="14"/>
      <c r="E81" s="6"/>
      <c r="F81" s="6"/>
      <c r="G81" s="8"/>
      <c r="H81" s="8"/>
      <c r="I81" s="8"/>
      <c r="J81" s="8"/>
    </row>
    <row r="82" spans="1:10" x14ac:dyDescent="0.25">
      <c r="A82" s="2"/>
      <c r="B82" s="1"/>
      <c r="C82" s="1"/>
      <c r="D82" s="14"/>
      <c r="E82" s="8"/>
      <c r="F82" s="8"/>
      <c r="G82" s="8">
        <v>1009</v>
      </c>
      <c r="H82" s="37" t="s">
        <v>22</v>
      </c>
      <c r="I82" s="39"/>
      <c r="J82" s="8"/>
    </row>
    <row r="83" spans="1:10" x14ac:dyDescent="0.25">
      <c r="A83" s="2"/>
      <c r="B83" s="1"/>
      <c r="C83" s="1"/>
      <c r="D83" s="14"/>
      <c r="E83" s="8"/>
      <c r="F83" s="8"/>
      <c r="G83" s="8"/>
      <c r="H83" s="8"/>
      <c r="I83" s="8"/>
      <c r="J83" s="8"/>
    </row>
    <row r="84" spans="1:10" x14ac:dyDescent="0.25">
      <c r="A84" s="2"/>
      <c r="B84" s="1"/>
      <c r="C84" s="1"/>
      <c r="D84" s="14"/>
      <c r="E84" s="8"/>
      <c r="F84" s="8"/>
      <c r="G84" s="8"/>
      <c r="H84" s="8"/>
      <c r="I84" s="8"/>
      <c r="J84" s="8"/>
    </row>
  </sheetData>
  <mergeCells count="25">
    <mergeCell ref="H82:I82"/>
    <mergeCell ref="E58:E61"/>
    <mergeCell ref="H63:I63"/>
    <mergeCell ref="E65:E68"/>
    <mergeCell ref="E69:E72"/>
    <mergeCell ref="E73:E76"/>
    <mergeCell ref="E77:E80"/>
    <mergeCell ref="E54:E57"/>
    <mergeCell ref="E11:E14"/>
    <mergeCell ref="E15:E18"/>
    <mergeCell ref="E19:E22"/>
    <mergeCell ref="H24:I24"/>
    <mergeCell ref="E27:E30"/>
    <mergeCell ref="E31:E34"/>
    <mergeCell ref="E35:E38"/>
    <mergeCell ref="E39:E42"/>
    <mergeCell ref="H44:I44"/>
    <mergeCell ref="E46:E49"/>
    <mergeCell ref="E50:E53"/>
    <mergeCell ref="E7:E10"/>
    <mergeCell ref="A1:J1"/>
    <mergeCell ref="A2:J2"/>
    <mergeCell ref="A3:J3"/>
    <mergeCell ref="A4:J4"/>
    <mergeCell ref="E6:F6"/>
  </mergeCells>
  <printOptions horizontalCentered="1"/>
  <pageMargins left="0.23622047244094491" right="0.23622047244094491" top="0.23622047244094491" bottom="0.23622047244094491" header="0.31496062992125984" footer="0"/>
  <pageSetup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43" zoomScaleNormal="100" workbookViewId="0">
      <selection activeCell="I30" sqref="I30"/>
    </sheetView>
  </sheetViews>
  <sheetFormatPr defaultRowHeight="15" x14ac:dyDescent="0.25"/>
  <cols>
    <col min="1" max="1" width="20.140625" customWidth="1"/>
    <col min="2" max="2" width="9.5703125" customWidth="1"/>
    <col min="3" max="3" width="7.7109375" customWidth="1"/>
    <col min="4" max="4" width="6.5703125" customWidth="1"/>
    <col min="5" max="5" width="7.42578125" customWidth="1"/>
    <col min="6" max="6" width="6.85546875" customWidth="1"/>
    <col min="7" max="7" width="8.7109375" customWidth="1"/>
    <col min="8" max="8" width="9.7109375" customWidth="1"/>
    <col min="9" max="9" width="7.140625" customWidth="1"/>
    <col min="10" max="10" width="9.28515625" customWidth="1"/>
  </cols>
  <sheetData>
    <row r="1" spans="1:10" ht="21" x14ac:dyDescent="0.35">
      <c r="A1" s="5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35">
      <c r="A2" s="54" t="s">
        <v>26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5">
      <c r="A3" s="54" t="s">
        <v>27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thickBot="1" x14ac:dyDescent="0.35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15" customHeight="1" thickBot="1" x14ac:dyDescent="0.35">
      <c r="A5" s="26" t="s">
        <v>29</v>
      </c>
      <c r="B5" s="5"/>
      <c r="C5" s="5"/>
      <c r="D5" s="5"/>
      <c r="E5" s="5"/>
      <c r="F5" s="5"/>
      <c r="G5" s="5"/>
      <c r="H5" s="5"/>
      <c r="I5" s="5"/>
      <c r="J5" s="5"/>
    </row>
    <row r="6" spans="1:10" ht="24.75" customHeight="1" thickBot="1" x14ac:dyDescent="0.3">
      <c r="A6" s="4" t="s">
        <v>13</v>
      </c>
      <c r="B6" s="21" t="s">
        <v>20</v>
      </c>
      <c r="C6" s="19" t="s">
        <v>8</v>
      </c>
      <c r="D6" s="20" t="s">
        <v>14</v>
      </c>
      <c r="E6" s="57" t="s">
        <v>12</v>
      </c>
      <c r="F6" s="58"/>
      <c r="G6" s="3" t="s">
        <v>19</v>
      </c>
      <c r="H6" s="18" t="s">
        <v>15</v>
      </c>
      <c r="I6" s="24" t="s">
        <v>18</v>
      </c>
      <c r="J6" s="3" t="s">
        <v>21</v>
      </c>
    </row>
    <row r="7" spans="1:10" x14ac:dyDescent="0.25">
      <c r="A7" s="22" t="s">
        <v>28</v>
      </c>
      <c r="B7" s="13">
        <v>1003</v>
      </c>
      <c r="C7" s="12">
        <v>44</v>
      </c>
      <c r="D7" s="12" t="s">
        <v>24</v>
      </c>
      <c r="E7" s="51" t="s">
        <v>0</v>
      </c>
      <c r="F7" s="23" t="s">
        <v>1</v>
      </c>
      <c r="G7" s="11"/>
      <c r="H7" s="10"/>
      <c r="I7" s="10"/>
      <c r="J7" s="11"/>
    </row>
    <row r="8" spans="1:10" x14ac:dyDescent="0.25">
      <c r="A8" s="22"/>
      <c r="B8" s="13">
        <f>B7</f>
        <v>1003</v>
      </c>
      <c r="C8" s="12"/>
      <c r="D8" s="12"/>
      <c r="E8" s="52"/>
      <c r="F8" s="9" t="s">
        <v>2</v>
      </c>
      <c r="G8" s="7">
        <v>125</v>
      </c>
      <c r="H8" s="9">
        <v>37.659999999999997</v>
      </c>
      <c r="I8" s="9">
        <v>9</v>
      </c>
      <c r="J8" s="9"/>
    </row>
    <row r="9" spans="1:10" ht="15" customHeight="1" x14ac:dyDescent="0.25">
      <c r="A9" s="15"/>
      <c r="B9" s="13">
        <f t="shared" ref="B9:B22" si="0">B8</f>
        <v>1003</v>
      </c>
      <c r="C9" s="12"/>
      <c r="D9" s="12"/>
      <c r="E9" s="52"/>
      <c r="F9" s="9" t="s">
        <v>3</v>
      </c>
      <c r="G9" s="7">
        <v>81</v>
      </c>
      <c r="H9" s="9">
        <v>49.51</v>
      </c>
      <c r="I9" s="9">
        <v>9</v>
      </c>
      <c r="J9" s="9"/>
    </row>
    <row r="10" spans="1:10" x14ac:dyDescent="0.25">
      <c r="A10" s="1"/>
      <c r="B10" s="13">
        <f t="shared" si="0"/>
        <v>1003</v>
      </c>
      <c r="C10" s="12"/>
      <c r="D10" s="1"/>
      <c r="E10" s="53"/>
      <c r="F10" s="9" t="s">
        <v>4</v>
      </c>
      <c r="G10" s="7">
        <v>45</v>
      </c>
      <c r="H10" s="8">
        <v>47.88</v>
      </c>
      <c r="I10" s="8">
        <v>9</v>
      </c>
      <c r="J10" s="8"/>
    </row>
    <row r="11" spans="1:10" x14ac:dyDescent="0.25">
      <c r="A11" s="1"/>
      <c r="B11" s="13">
        <f t="shared" si="0"/>
        <v>1003</v>
      </c>
      <c r="C11" s="12"/>
      <c r="D11" s="16"/>
      <c r="E11" s="52" t="s">
        <v>5</v>
      </c>
      <c r="F11" s="9" t="s">
        <v>1</v>
      </c>
      <c r="G11" s="7"/>
      <c r="H11" s="8"/>
      <c r="I11" s="8"/>
      <c r="J11" s="8"/>
    </row>
    <row r="12" spans="1:10" x14ac:dyDescent="0.25">
      <c r="A12" s="1"/>
      <c r="B12" s="13">
        <f t="shared" si="0"/>
        <v>1003</v>
      </c>
      <c r="C12" s="12"/>
      <c r="D12" s="16"/>
      <c r="E12" s="52"/>
      <c r="F12" s="9" t="s">
        <v>2</v>
      </c>
      <c r="G12" s="7">
        <v>89</v>
      </c>
      <c r="H12" s="8" t="s">
        <v>40</v>
      </c>
      <c r="I12" s="8">
        <v>9</v>
      </c>
      <c r="J12" s="8"/>
    </row>
    <row r="13" spans="1:10" x14ac:dyDescent="0.25">
      <c r="A13" s="1"/>
      <c r="B13" s="13">
        <f t="shared" si="0"/>
        <v>1003</v>
      </c>
      <c r="C13" s="12"/>
      <c r="D13" s="14"/>
      <c r="E13" s="52"/>
      <c r="F13" s="9" t="s">
        <v>3</v>
      </c>
      <c r="G13" s="7">
        <v>133</v>
      </c>
      <c r="H13" s="8" t="s">
        <v>43</v>
      </c>
      <c r="I13" s="8">
        <v>9</v>
      </c>
      <c r="J13" s="8"/>
    </row>
    <row r="14" spans="1:10" x14ac:dyDescent="0.25">
      <c r="A14" s="1"/>
      <c r="B14" s="13">
        <f t="shared" si="0"/>
        <v>1003</v>
      </c>
      <c r="C14" s="12"/>
      <c r="D14" s="14"/>
      <c r="E14" s="52"/>
      <c r="F14" s="9" t="s">
        <v>4</v>
      </c>
      <c r="G14" s="7"/>
      <c r="H14" s="8"/>
      <c r="I14" s="8"/>
      <c r="J14" s="8"/>
    </row>
    <row r="15" spans="1:10" x14ac:dyDescent="0.25">
      <c r="A15" s="2"/>
      <c r="B15" s="13">
        <f t="shared" si="0"/>
        <v>1003</v>
      </c>
      <c r="C15" s="12"/>
      <c r="D15" s="14"/>
      <c r="E15" s="52" t="s">
        <v>6</v>
      </c>
      <c r="F15" s="9" t="s">
        <v>1</v>
      </c>
      <c r="G15" s="7"/>
      <c r="H15" s="8"/>
      <c r="I15" s="8"/>
      <c r="J15" s="8"/>
    </row>
    <row r="16" spans="1:10" x14ac:dyDescent="0.25">
      <c r="A16" s="2"/>
      <c r="B16" s="13">
        <f t="shared" si="0"/>
        <v>1003</v>
      </c>
      <c r="C16" s="12"/>
      <c r="D16" s="14"/>
      <c r="E16" s="52"/>
      <c r="F16" s="9" t="s">
        <v>2</v>
      </c>
      <c r="G16" s="7"/>
      <c r="H16" s="8"/>
      <c r="I16" s="8"/>
      <c r="J16" s="8"/>
    </row>
    <row r="17" spans="1:10" x14ac:dyDescent="0.25">
      <c r="A17" s="2"/>
      <c r="B17" s="13">
        <f t="shared" si="0"/>
        <v>1003</v>
      </c>
      <c r="C17" s="12"/>
      <c r="D17" s="14"/>
      <c r="E17" s="52"/>
      <c r="F17" s="9" t="s">
        <v>3</v>
      </c>
      <c r="G17" s="7"/>
      <c r="H17" s="8"/>
      <c r="I17" s="8"/>
      <c r="J17" s="8"/>
    </row>
    <row r="18" spans="1:10" x14ac:dyDescent="0.25">
      <c r="A18" s="2"/>
      <c r="B18" s="13">
        <f t="shared" si="0"/>
        <v>1003</v>
      </c>
      <c r="C18" s="12"/>
      <c r="D18" s="14"/>
      <c r="E18" s="52"/>
      <c r="F18" s="9" t="s">
        <v>4</v>
      </c>
      <c r="G18" s="7"/>
      <c r="H18" s="8"/>
      <c r="I18" s="8"/>
      <c r="J18" s="8"/>
    </row>
    <row r="19" spans="1:10" x14ac:dyDescent="0.25">
      <c r="A19" s="2"/>
      <c r="B19" s="13">
        <f t="shared" si="0"/>
        <v>1003</v>
      </c>
      <c r="C19" s="12"/>
      <c r="D19" s="14"/>
      <c r="E19" s="52" t="s">
        <v>7</v>
      </c>
      <c r="F19" s="9" t="s">
        <v>1</v>
      </c>
      <c r="G19" s="7"/>
      <c r="H19" s="8"/>
      <c r="I19" s="8"/>
      <c r="J19" s="8"/>
    </row>
    <row r="20" spans="1:10" x14ac:dyDescent="0.25">
      <c r="A20" s="2"/>
      <c r="B20" s="13">
        <f t="shared" si="0"/>
        <v>1003</v>
      </c>
      <c r="C20" s="12"/>
      <c r="D20" s="14"/>
      <c r="E20" s="52"/>
      <c r="F20" s="9" t="s">
        <v>2</v>
      </c>
      <c r="G20" s="7"/>
      <c r="H20" s="8"/>
      <c r="I20" s="8"/>
      <c r="J20" s="8"/>
    </row>
    <row r="21" spans="1:10" x14ac:dyDescent="0.25">
      <c r="A21" s="2"/>
      <c r="B21" s="13">
        <f t="shared" si="0"/>
        <v>1003</v>
      </c>
      <c r="C21" s="12"/>
      <c r="D21" s="14"/>
      <c r="E21" s="52"/>
      <c r="F21" s="9" t="s">
        <v>3</v>
      </c>
      <c r="G21" s="7"/>
      <c r="H21" s="8"/>
      <c r="I21" s="8"/>
      <c r="J21" s="8"/>
    </row>
    <row r="22" spans="1:10" x14ac:dyDescent="0.25">
      <c r="A22" s="2"/>
      <c r="B22" s="13">
        <f t="shared" si="0"/>
        <v>1003</v>
      </c>
      <c r="C22" s="12"/>
      <c r="D22" s="14"/>
      <c r="E22" s="52"/>
      <c r="F22" s="9" t="s">
        <v>4</v>
      </c>
      <c r="G22" s="7"/>
      <c r="H22" s="8"/>
      <c r="I22" s="8"/>
      <c r="J22" s="8"/>
    </row>
    <row r="23" spans="1:10" ht="15.75" thickBot="1" x14ac:dyDescent="0.3">
      <c r="A23" s="2"/>
      <c r="B23" s="1"/>
      <c r="C23" s="1"/>
      <c r="D23" s="14"/>
      <c r="E23" s="6"/>
      <c r="F23" s="6"/>
      <c r="G23" s="8"/>
      <c r="H23" s="25"/>
      <c r="I23" s="25"/>
      <c r="J23" s="25"/>
    </row>
    <row r="24" spans="1:10" ht="15.75" thickBot="1" x14ac:dyDescent="0.3">
      <c r="A24" s="2"/>
      <c r="B24" s="1"/>
      <c r="C24" s="1"/>
      <c r="D24" s="14"/>
      <c r="E24" s="8"/>
      <c r="F24" s="8"/>
      <c r="G24" s="16">
        <v>1003</v>
      </c>
      <c r="H24" s="59" t="s">
        <v>22</v>
      </c>
      <c r="I24" s="60"/>
      <c r="J24" s="27">
        <f>SUMIF(B7:B22,G24,I7:I22)</f>
        <v>45</v>
      </c>
    </row>
    <row r="25" spans="1:10" x14ac:dyDescent="0.25">
      <c r="A25" s="2"/>
      <c r="B25" s="1"/>
      <c r="C25" s="1"/>
      <c r="D25" s="14"/>
      <c r="E25" s="8"/>
      <c r="F25" s="8"/>
      <c r="G25" s="8"/>
      <c r="H25" s="6"/>
      <c r="I25" s="6"/>
      <c r="J25" s="6"/>
    </row>
    <row r="26" spans="1:10" x14ac:dyDescent="0.25">
      <c r="A26" s="2"/>
      <c r="B26" s="1"/>
      <c r="C26" s="1"/>
      <c r="D26" s="14"/>
      <c r="E26" s="8"/>
      <c r="F26" s="25"/>
      <c r="G26" s="8"/>
      <c r="H26" s="8"/>
      <c r="I26" s="8"/>
      <c r="J26" s="8"/>
    </row>
    <row r="27" spans="1:10" x14ac:dyDescent="0.25">
      <c r="A27" s="22" t="s">
        <v>32</v>
      </c>
      <c r="B27" s="13">
        <v>1007</v>
      </c>
      <c r="C27" s="12">
        <v>42</v>
      </c>
      <c r="D27" s="12" t="s">
        <v>23</v>
      </c>
      <c r="E27" s="51" t="s">
        <v>0</v>
      </c>
      <c r="F27" s="9" t="s">
        <v>1</v>
      </c>
      <c r="G27" s="11"/>
      <c r="H27" s="10"/>
      <c r="I27" s="10"/>
      <c r="J27" s="11"/>
    </row>
    <row r="28" spans="1:10" x14ac:dyDescent="0.25">
      <c r="A28" s="22"/>
      <c r="B28" s="13">
        <f>B27</f>
        <v>1007</v>
      </c>
      <c r="C28" s="12"/>
      <c r="D28" s="12"/>
      <c r="E28" s="52"/>
      <c r="F28" s="9" t="s">
        <v>2</v>
      </c>
      <c r="G28" s="17"/>
      <c r="H28" s="9"/>
      <c r="I28" s="9"/>
      <c r="J28" s="9"/>
    </row>
    <row r="29" spans="1:10" x14ac:dyDescent="0.25">
      <c r="A29" s="15"/>
      <c r="B29" s="13">
        <f t="shared" ref="B29:B42" si="1">B28</f>
        <v>1007</v>
      </c>
      <c r="C29" s="12"/>
      <c r="D29" s="12"/>
      <c r="E29" s="52"/>
      <c r="F29" s="9" t="s">
        <v>3</v>
      </c>
      <c r="G29" s="7">
        <v>81</v>
      </c>
      <c r="H29" s="9" t="s">
        <v>33</v>
      </c>
      <c r="I29" s="9">
        <v>7</v>
      </c>
      <c r="J29" s="9"/>
    </row>
    <row r="30" spans="1:10" x14ac:dyDescent="0.25">
      <c r="A30" s="1"/>
      <c r="B30" s="13">
        <f t="shared" si="1"/>
        <v>1007</v>
      </c>
      <c r="C30" s="1"/>
      <c r="D30" s="1"/>
      <c r="E30" s="53"/>
      <c r="F30" s="9" t="s">
        <v>4</v>
      </c>
      <c r="G30" s="7"/>
      <c r="H30" s="8"/>
      <c r="I30" s="8"/>
      <c r="J30" s="8"/>
    </row>
    <row r="31" spans="1:10" x14ac:dyDescent="0.25">
      <c r="A31" s="1"/>
      <c r="B31" s="13">
        <f t="shared" si="1"/>
        <v>1007</v>
      </c>
      <c r="C31" s="8"/>
      <c r="D31" s="16"/>
      <c r="E31" s="52" t="s">
        <v>5</v>
      </c>
      <c r="F31" s="9" t="s">
        <v>1</v>
      </c>
      <c r="G31" s="7"/>
      <c r="H31" s="8"/>
      <c r="I31" s="8"/>
      <c r="J31" s="8"/>
    </row>
    <row r="32" spans="1:10" x14ac:dyDescent="0.25">
      <c r="A32" s="1"/>
      <c r="B32" s="13">
        <f t="shared" si="1"/>
        <v>1007</v>
      </c>
      <c r="C32" s="8"/>
      <c r="D32" s="16"/>
      <c r="E32" s="52"/>
      <c r="F32" s="9" t="s">
        <v>2</v>
      </c>
      <c r="G32" s="7"/>
      <c r="H32" s="8"/>
      <c r="I32" s="8"/>
      <c r="J32" s="8"/>
    </row>
    <row r="33" spans="1:10" x14ac:dyDescent="0.25">
      <c r="A33" s="1"/>
      <c r="B33" s="13">
        <f t="shared" si="1"/>
        <v>1007</v>
      </c>
      <c r="C33" s="1"/>
      <c r="D33" s="14"/>
      <c r="E33" s="52"/>
      <c r="F33" s="9" t="s">
        <v>3</v>
      </c>
      <c r="G33" s="7"/>
      <c r="H33" s="8"/>
      <c r="I33" s="8"/>
      <c r="J33" s="8"/>
    </row>
    <row r="34" spans="1:10" x14ac:dyDescent="0.25">
      <c r="A34" s="1"/>
      <c r="B34" s="13">
        <f t="shared" si="1"/>
        <v>1007</v>
      </c>
      <c r="C34" s="1"/>
      <c r="D34" s="14"/>
      <c r="E34" s="52"/>
      <c r="F34" s="9" t="s">
        <v>4</v>
      </c>
      <c r="G34" s="7"/>
      <c r="H34" s="8"/>
      <c r="I34" s="8"/>
      <c r="J34" s="8"/>
    </row>
    <row r="35" spans="1:10" x14ac:dyDescent="0.25">
      <c r="A35" s="2"/>
      <c r="B35" s="13">
        <f t="shared" si="1"/>
        <v>1007</v>
      </c>
      <c r="C35" s="1"/>
      <c r="D35" s="14"/>
      <c r="E35" s="52" t="s">
        <v>6</v>
      </c>
      <c r="F35" s="9" t="s">
        <v>1</v>
      </c>
      <c r="G35" s="7"/>
      <c r="H35" s="8"/>
      <c r="I35" s="8"/>
      <c r="J35" s="8"/>
    </row>
    <row r="36" spans="1:10" x14ac:dyDescent="0.25">
      <c r="A36" s="2"/>
      <c r="B36" s="13">
        <f t="shared" si="1"/>
        <v>1007</v>
      </c>
      <c r="C36" s="1"/>
      <c r="D36" s="14"/>
      <c r="E36" s="52"/>
      <c r="F36" s="9" t="s">
        <v>2</v>
      </c>
      <c r="G36" s="7"/>
      <c r="H36" s="8"/>
      <c r="I36" s="8"/>
      <c r="J36" s="8"/>
    </row>
    <row r="37" spans="1:10" x14ac:dyDescent="0.25">
      <c r="A37" s="2"/>
      <c r="B37" s="13">
        <f t="shared" si="1"/>
        <v>1007</v>
      </c>
      <c r="C37" s="1"/>
      <c r="D37" s="14"/>
      <c r="E37" s="52"/>
      <c r="F37" s="9" t="s">
        <v>3</v>
      </c>
      <c r="G37" s="7"/>
      <c r="H37" s="8"/>
      <c r="I37" s="8"/>
      <c r="J37" s="8"/>
    </row>
    <row r="38" spans="1:10" x14ac:dyDescent="0.25">
      <c r="A38" s="2"/>
      <c r="B38" s="13">
        <f t="shared" si="1"/>
        <v>1007</v>
      </c>
      <c r="C38" s="1"/>
      <c r="D38" s="14"/>
      <c r="E38" s="52"/>
      <c r="F38" s="9" t="s">
        <v>4</v>
      </c>
      <c r="G38" s="7"/>
      <c r="H38" s="8"/>
      <c r="I38" s="8"/>
      <c r="J38" s="8"/>
    </row>
    <row r="39" spans="1:10" x14ac:dyDescent="0.25">
      <c r="A39" s="2"/>
      <c r="B39" s="13">
        <f t="shared" si="1"/>
        <v>1007</v>
      </c>
      <c r="C39" s="1"/>
      <c r="D39" s="14"/>
      <c r="E39" s="52" t="s">
        <v>7</v>
      </c>
      <c r="F39" s="9" t="s">
        <v>1</v>
      </c>
      <c r="G39" s="7"/>
      <c r="H39" s="8"/>
      <c r="I39" s="8"/>
      <c r="J39" s="8"/>
    </row>
    <row r="40" spans="1:10" x14ac:dyDescent="0.25">
      <c r="A40" s="2"/>
      <c r="B40" s="13">
        <f t="shared" si="1"/>
        <v>1007</v>
      </c>
      <c r="C40" s="1"/>
      <c r="D40" s="14"/>
      <c r="E40" s="52"/>
      <c r="F40" s="9" t="s">
        <v>2</v>
      </c>
      <c r="G40" s="7"/>
      <c r="H40" s="8"/>
      <c r="I40" s="8"/>
      <c r="J40" s="8"/>
    </row>
    <row r="41" spans="1:10" x14ac:dyDescent="0.25">
      <c r="A41" s="2"/>
      <c r="B41" s="13">
        <f t="shared" si="1"/>
        <v>1007</v>
      </c>
      <c r="C41" s="1"/>
      <c r="D41" s="14"/>
      <c r="E41" s="52"/>
      <c r="F41" s="9" t="s">
        <v>3</v>
      </c>
      <c r="G41" s="7"/>
      <c r="H41" s="8"/>
      <c r="I41" s="8"/>
      <c r="J41" s="8"/>
    </row>
    <row r="42" spans="1:10" x14ac:dyDescent="0.25">
      <c r="A42" s="2"/>
      <c r="B42" s="13">
        <f t="shared" si="1"/>
        <v>1007</v>
      </c>
      <c r="C42" s="1"/>
      <c r="D42" s="14"/>
      <c r="E42" s="52"/>
      <c r="F42" s="9" t="s">
        <v>4</v>
      </c>
      <c r="G42" s="7"/>
      <c r="H42" s="8"/>
      <c r="I42" s="8"/>
      <c r="J42" s="8"/>
    </row>
    <row r="43" spans="1:10" ht="15.75" thickBot="1" x14ac:dyDescent="0.3">
      <c r="A43" s="2"/>
      <c r="B43" s="1"/>
      <c r="C43" s="1"/>
      <c r="D43" s="14"/>
      <c r="E43" s="6"/>
      <c r="F43" s="6"/>
      <c r="G43" s="8"/>
      <c r="H43" s="25"/>
      <c r="I43" s="25"/>
      <c r="J43" s="25"/>
    </row>
    <row r="44" spans="1:10" ht="15.75" thickBot="1" x14ac:dyDescent="0.3">
      <c r="A44" s="2"/>
      <c r="B44" s="1"/>
      <c r="C44" s="1"/>
      <c r="D44" s="14"/>
      <c r="E44" s="8"/>
      <c r="F44" s="8"/>
      <c r="G44" s="16">
        <v>1007</v>
      </c>
      <c r="H44" s="59" t="s">
        <v>22</v>
      </c>
      <c r="I44" s="60"/>
      <c r="J44" s="27">
        <f>SUMIF(B27:B42,G44,I27:I42)</f>
        <v>7</v>
      </c>
    </row>
    <row r="45" spans="1:10" x14ac:dyDescent="0.25">
      <c r="A45" s="2"/>
      <c r="B45" s="1"/>
      <c r="C45" s="1"/>
      <c r="D45" s="14"/>
      <c r="E45" s="8"/>
      <c r="F45" s="8"/>
      <c r="G45" s="8"/>
      <c r="H45" s="6"/>
      <c r="I45" s="6"/>
      <c r="J45" s="6"/>
    </row>
    <row r="46" spans="1:10" x14ac:dyDescent="0.25">
      <c r="A46" s="2"/>
      <c r="B46" s="1"/>
      <c r="C46" s="1"/>
      <c r="D46" s="14"/>
      <c r="E46" s="8"/>
      <c r="F46" s="8"/>
      <c r="G46" s="8"/>
      <c r="H46" s="6"/>
      <c r="I46" s="6"/>
      <c r="J46" s="6"/>
    </row>
    <row r="47" spans="1:10" x14ac:dyDescent="0.25">
      <c r="A47" s="22" t="s">
        <v>30</v>
      </c>
      <c r="B47" s="13">
        <v>1005</v>
      </c>
      <c r="C47" s="12">
        <v>43</v>
      </c>
      <c r="D47" s="12" t="s">
        <v>24</v>
      </c>
      <c r="E47" s="51" t="s">
        <v>0</v>
      </c>
      <c r="F47" s="9" t="s">
        <v>1</v>
      </c>
      <c r="G47" s="11"/>
      <c r="H47" s="10"/>
      <c r="I47" s="10"/>
      <c r="J47" s="11"/>
    </row>
    <row r="48" spans="1:10" x14ac:dyDescent="0.25">
      <c r="A48" s="22"/>
      <c r="B48" s="13">
        <f>B47</f>
        <v>1005</v>
      </c>
      <c r="C48" s="12"/>
      <c r="D48" s="12"/>
      <c r="E48" s="52"/>
      <c r="F48" s="9" t="s">
        <v>2</v>
      </c>
      <c r="G48" s="17"/>
      <c r="H48" s="9"/>
      <c r="I48" s="9"/>
      <c r="J48" s="9"/>
    </row>
    <row r="49" spans="1:10" x14ac:dyDescent="0.25">
      <c r="A49" s="15"/>
      <c r="B49" s="13">
        <f t="shared" ref="B49:B62" si="2">B48</f>
        <v>1005</v>
      </c>
      <c r="C49" s="12"/>
      <c r="D49" s="12"/>
      <c r="E49" s="52"/>
      <c r="F49" s="9" t="s">
        <v>3</v>
      </c>
      <c r="G49" s="7">
        <v>82</v>
      </c>
      <c r="H49" s="9">
        <v>43.95</v>
      </c>
      <c r="I49" s="9">
        <v>9</v>
      </c>
      <c r="J49" s="9"/>
    </row>
    <row r="50" spans="1:10" x14ac:dyDescent="0.25">
      <c r="A50" s="1"/>
      <c r="B50" s="13">
        <f t="shared" si="2"/>
        <v>1005</v>
      </c>
      <c r="C50" s="1"/>
      <c r="D50" s="1"/>
      <c r="E50" s="53"/>
      <c r="F50" s="9" t="s">
        <v>4</v>
      </c>
      <c r="G50" s="7"/>
      <c r="H50" s="8"/>
      <c r="I50" s="8"/>
      <c r="J50" s="8"/>
    </row>
    <row r="51" spans="1:10" x14ac:dyDescent="0.25">
      <c r="A51" s="1"/>
      <c r="B51" s="13">
        <f t="shared" si="2"/>
        <v>1005</v>
      </c>
      <c r="C51" s="8"/>
      <c r="D51" s="16"/>
      <c r="E51" s="52" t="s">
        <v>5</v>
      </c>
      <c r="F51" s="9" t="s">
        <v>1</v>
      </c>
      <c r="G51" s="7"/>
      <c r="H51" s="8"/>
      <c r="I51" s="8"/>
      <c r="J51" s="8"/>
    </row>
    <row r="52" spans="1:10" x14ac:dyDescent="0.25">
      <c r="A52" s="1"/>
      <c r="B52" s="13">
        <f t="shared" si="2"/>
        <v>1005</v>
      </c>
      <c r="C52" s="8"/>
      <c r="D52" s="16"/>
      <c r="E52" s="52"/>
      <c r="F52" s="9" t="s">
        <v>2</v>
      </c>
      <c r="G52" s="7">
        <v>90</v>
      </c>
      <c r="H52" s="8" t="s">
        <v>42</v>
      </c>
      <c r="I52" s="8">
        <v>9</v>
      </c>
      <c r="J52" s="8"/>
    </row>
    <row r="53" spans="1:10" x14ac:dyDescent="0.25">
      <c r="A53" s="1"/>
      <c r="B53" s="13">
        <f t="shared" si="2"/>
        <v>1005</v>
      </c>
      <c r="C53" s="1"/>
      <c r="D53" s="14"/>
      <c r="E53" s="52"/>
      <c r="F53" s="9" t="s">
        <v>3</v>
      </c>
      <c r="G53" s="7"/>
      <c r="H53" s="8"/>
      <c r="I53" s="8"/>
      <c r="J53" s="8"/>
    </row>
    <row r="54" spans="1:10" x14ac:dyDescent="0.25">
      <c r="A54" s="1"/>
      <c r="B54" s="13">
        <f t="shared" si="2"/>
        <v>1005</v>
      </c>
      <c r="C54" s="1"/>
      <c r="D54" s="14"/>
      <c r="E54" s="52"/>
      <c r="F54" s="9" t="s">
        <v>4</v>
      </c>
      <c r="G54" s="7"/>
      <c r="H54" s="8"/>
      <c r="I54" s="8"/>
      <c r="J54" s="8"/>
    </row>
    <row r="55" spans="1:10" x14ac:dyDescent="0.25">
      <c r="A55" s="2"/>
      <c r="B55" s="13">
        <f t="shared" si="2"/>
        <v>1005</v>
      </c>
      <c r="C55" s="1"/>
      <c r="D55" s="14"/>
      <c r="E55" s="52" t="s">
        <v>6</v>
      </c>
      <c r="F55" s="9" t="s">
        <v>1</v>
      </c>
      <c r="G55" s="7"/>
      <c r="H55" s="8"/>
      <c r="I55" s="8"/>
      <c r="J55" s="8"/>
    </row>
    <row r="56" spans="1:10" x14ac:dyDescent="0.25">
      <c r="A56" s="2"/>
      <c r="B56" s="13">
        <f t="shared" si="2"/>
        <v>1005</v>
      </c>
      <c r="C56" s="1"/>
      <c r="D56" s="14"/>
      <c r="E56" s="52"/>
      <c r="F56" s="9" t="s">
        <v>2</v>
      </c>
      <c r="G56" s="7"/>
      <c r="H56" s="8"/>
      <c r="I56" s="8"/>
      <c r="J56" s="8"/>
    </row>
    <row r="57" spans="1:10" x14ac:dyDescent="0.25">
      <c r="A57" s="2"/>
      <c r="B57" s="13">
        <f t="shared" si="2"/>
        <v>1005</v>
      </c>
      <c r="C57" s="1"/>
      <c r="D57" s="14"/>
      <c r="E57" s="52"/>
      <c r="F57" s="9" t="s">
        <v>3</v>
      </c>
      <c r="G57" s="7"/>
      <c r="H57" s="8"/>
      <c r="I57" s="8"/>
      <c r="J57" s="8"/>
    </row>
    <row r="58" spans="1:10" x14ac:dyDescent="0.25">
      <c r="A58" s="2"/>
      <c r="B58" s="13">
        <f t="shared" si="2"/>
        <v>1005</v>
      </c>
      <c r="C58" s="1"/>
      <c r="D58" s="14"/>
      <c r="E58" s="52"/>
      <c r="F58" s="9" t="s">
        <v>4</v>
      </c>
      <c r="G58" s="7"/>
      <c r="H58" s="8"/>
      <c r="I58" s="8"/>
      <c r="J58" s="8"/>
    </row>
    <row r="59" spans="1:10" x14ac:dyDescent="0.25">
      <c r="A59" s="2"/>
      <c r="B59" s="13">
        <f t="shared" si="2"/>
        <v>1005</v>
      </c>
      <c r="C59" s="1"/>
      <c r="D59" s="14"/>
      <c r="E59" s="52" t="s">
        <v>7</v>
      </c>
      <c r="F59" s="9" t="s">
        <v>1</v>
      </c>
      <c r="G59" s="7"/>
      <c r="H59" s="8"/>
      <c r="I59" s="8"/>
      <c r="J59" s="8"/>
    </row>
    <row r="60" spans="1:10" x14ac:dyDescent="0.25">
      <c r="A60" s="2"/>
      <c r="B60" s="13">
        <f t="shared" si="2"/>
        <v>1005</v>
      </c>
      <c r="C60" s="1"/>
      <c r="D60" s="14"/>
      <c r="E60" s="52"/>
      <c r="F60" s="9" t="s">
        <v>2</v>
      </c>
      <c r="G60" s="7"/>
      <c r="H60" s="8"/>
      <c r="I60" s="8"/>
      <c r="J60" s="8"/>
    </row>
    <row r="61" spans="1:10" x14ac:dyDescent="0.25">
      <c r="A61" s="2"/>
      <c r="B61" s="13">
        <f t="shared" si="2"/>
        <v>1005</v>
      </c>
      <c r="C61" s="1"/>
      <c r="D61" s="14"/>
      <c r="E61" s="52"/>
      <c r="F61" s="9" t="s">
        <v>3</v>
      </c>
      <c r="G61" s="7"/>
      <c r="H61" s="8"/>
      <c r="I61" s="8"/>
      <c r="J61" s="8"/>
    </row>
    <row r="62" spans="1:10" x14ac:dyDescent="0.25">
      <c r="A62" s="2"/>
      <c r="B62" s="13">
        <f t="shared" si="2"/>
        <v>1005</v>
      </c>
      <c r="C62" s="1"/>
      <c r="D62" s="14"/>
      <c r="E62" s="52"/>
      <c r="F62" s="9" t="s">
        <v>4</v>
      </c>
      <c r="G62" s="7"/>
      <c r="H62" s="8"/>
      <c r="I62" s="8"/>
      <c r="J62" s="8"/>
    </row>
    <row r="63" spans="1:10" ht="15.75" thickBot="1" x14ac:dyDescent="0.3">
      <c r="A63" s="2"/>
      <c r="B63" s="1"/>
      <c r="C63" s="1"/>
      <c r="D63" s="14"/>
      <c r="E63" s="6"/>
      <c r="F63" s="6"/>
      <c r="G63" s="8"/>
      <c r="H63" s="25"/>
      <c r="I63" s="25"/>
      <c r="J63" s="25"/>
    </row>
    <row r="64" spans="1:10" ht="15.75" thickBot="1" x14ac:dyDescent="0.3">
      <c r="A64" s="2"/>
      <c r="B64" s="1"/>
      <c r="C64" s="1"/>
      <c r="D64" s="14"/>
      <c r="E64" s="8"/>
      <c r="F64" s="8"/>
      <c r="G64" s="16">
        <v>1005</v>
      </c>
      <c r="H64" s="59" t="s">
        <v>22</v>
      </c>
      <c r="I64" s="60"/>
      <c r="J64" s="27">
        <f>SUMIF(B47:B62,G64,I47:I62)</f>
        <v>18</v>
      </c>
    </row>
    <row r="65" spans="1:10" x14ac:dyDescent="0.25">
      <c r="A65" s="2"/>
      <c r="B65" s="1"/>
      <c r="C65" s="1"/>
      <c r="D65" s="14"/>
      <c r="E65" s="8"/>
      <c r="F65" s="8"/>
      <c r="G65" s="8"/>
      <c r="H65" s="6"/>
      <c r="I65" s="6"/>
      <c r="J65" s="6"/>
    </row>
    <row r="66" spans="1:10" x14ac:dyDescent="0.25">
      <c r="A66" s="2"/>
      <c r="B66" s="1"/>
      <c r="C66" s="1"/>
      <c r="D66" s="14"/>
      <c r="E66" s="8"/>
      <c r="F66" s="8"/>
      <c r="G66" s="8"/>
      <c r="H66" s="8"/>
      <c r="I66" s="8"/>
      <c r="J66" s="8"/>
    </row>
  </sheetData>
  <mergeCells count="20">
    <mergeCell ref="H64:I64"/>
    <mergeCell ref="E59:E62"/>
    <mergeCell ref="E55:E58"/>
    <mergeCell ref="E51:E54"/>
    <mergeCell ref="E47:E50"/>
    <mergeCell ref="E35:E38"/>
    <mergeCell ref="E39:E42"/>
    <mergeCell ref="H44:I44"/>
    <mergeCell ref="E31:E34"/>
    <mergeCell ref="A1:J1"/>
    <mergeCell ref="A2:J2"/>
    <mergeCell ref="A3:J3"/>
    <mergeCell ref="A4:J4"/>
    <mergeCell ref="E6:F6"/>
    <mergeCell ref="E7:E10"/>
    <mergeCell ref="E11:E14"/>
    <mergeCell ref="E15:E18"/>
    <mergeCell ref="E19:E22"/>
    <mergeCell ref="H24:I24"/>
    <mergeCell ref="E27:E30"/>
  </mergeCells>
  <printOptions horizontalCentered="1"/>
  <pageMargins left="0.23622047244094491" right="0.23622047244094491" top="0.23622047244094491" bottom="0.23622047244094491" header="0.31496062992125984" footer="0"/>
  <pageSetup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7" zoomScaleNormal="100" workbookViewId="0">
      <selection activeCell="D27" sqref="D27"/>
    </sheetView>
  </sheetViews>
  <sheetFormatPr defaultRowHeight="15" x14ac:dyDescent="0.25"/>
  <cols>
    <col min="1" max="1" width="20.140625" customWidth="1"/>
    <col min="2" max="2" width="11.140625" customWidth="1"/>
    <col min="3" max="3" width="7.7109375" customWidth="1"/>
    <col min="4" max="4" width="6.5703125" customWidth="1"/>
    <col min="5" max="5" width="7.42578125" customWidth="1"/>
    <col min="6" max="6" width="6.85546875" customWidth="1"/>
    <col min="7" max="7" width="8.7109375" customWidth="1"/>
    <col min="8" max="8" width="9.7109375" customWidth="1"/>
    <col min="9" max="9" width="7.140625" customWidth="1"/>
    <col min="10" max="10" width="9.28515625" customWidth="1"/>
  </cols>
  <sheetData>
    <row r="1" spans="1:10" ht="21" x14ac:dyDescent="0.35">
      <c r="A1" s="5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35">
      <c r="A2" s="54" t="s">
        <v>26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5">
      <c r="A3" s="54" t="s">
        <v>27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thickBot="1" x14ac:dyDescent="0.35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15" customHeight="1" thickBot="1" x14ac:dyDescent="0.35">
      <c r="A5" s="26" t="s">
        <v>34</v>
      </c>
      <c r="B5" s="5"/>
      <c r="C5" s="5"/>
      <c r="D5" s="5"/>
      <c r="E5" s="5"/>
      <c r="F5" s="5"/>
      <c r="G5" s="5"/>
      <c r="H5" s="5"/>
      <c r="I5" s="5"/>
      <c r="J5" s="5"/>
    </row>
    <row r="6" spans="1:10" ht="24.75" customHeight="1" thickBot="1" x14ac:dyDescent="0.3">
      <c r="A6" s="4" t="s">
        <v>13</v>
      </c>
      <c r="B6" s="21" t="s">
        <v>20</v>
      </c>
      <c r="C6" s="19" t="s">
        <v>8</v>
      </c>
      <c r="D6" s="20" t="s">
        <v>14</v>
      </c>
      <c r="E6" s="57" t="s">
        <v>12</v>
      </c>
      <c r="F6" s="58"/>
      <c r="G6" s="3" t="s">
        <v>19</v>
      </c>
      <c r="H6" s="18" t="s">
        <v>15</v>
      </c>
      <c r="I6" s="24" t="s">
        <v>18</v>
      </c>
      <c r="J6" s="3" t="s">
        <v>21</v>
      </c>
    </row>
    <row r="7" spans="1:10" x14ac:dyDescent="0.25">
      <c r="A7" s="22" t="s">
        <v>35</v>
      </c>
      <c r="B7" s="13">
        <v>1006</v>
      </c>
      <c r="C7" s="12">
        <v>63</v>
      </c>
      <c r="D7" s="12" t="s">
        <v>23</v>
      </c>
      <c r="E7" s="51" t="s">
        <v>0</v>
      </c>
      <c r="F7" s="23" t="s">
        <v>1</v>
      </c>
      <c r="G7" s="11"/>
      <c r="H7" s="10"/>
      <c r="I7" s="10"/>
      <c r="J7" s="11"/>
    </row>
    <row r="8" spans="1:10" x14ac:dyDescent="0.25">
      <c r="A8" s="22"/>
      <c r="B8" s="13">
        <f>B7</f>
        <v>1006</v>
      </c>
      <c r="C8" s="12"/>
      <c r="D8" s="12"/>
      <c r="E8" s="52"/>
      <c r="F8" s="9" t="s">
        <v>2</v>
      </c>
      <c r="G8" s="7"/>
      <c r="H8" s="9"/>
      <c r="I8" s="9"/>
      <c r="J8" s="9"/>
    </row>
    <row r="9" spans="1:10" ht="15" customHeight="1" x14ac:dyDescent="0.25">
      <c r="A9" s="15"/>
      <c r="B9" s="13">
        <f t="shared" ref="B9:B22" si="0">B8</f>
        <v>1006</v>
      </c>
      <c r="C9" s="12"/>
      <c r="D9" s="12"/>
      <c r="E9" s="52"/>
      <c r="F9" s="9" t="s">
        <v>3</v>
      </c>
      <c r="G9" s="7">
        <v>81</v>
      </c>
      <c r="H9" s="9" t="s">
        <v>36</v>
      </c>
      <c r="I9" s="9">
        <v>9</v>
      </c>
      <c r="J9" s="9"/>
    </row>
    <row r="10" spans="1:10" x14ac:dyDescent="0.25">
      <c r="A10" s="1"/>
      <c r="B10" s="13">
        <f t="shared" si="0"/>
        <v>1006</v>
      </c>
      <c r="C10" s="12"/>
      <c r="D10" s="1"/>
      <c r="E10" s="53"/>
      <c r="F10" s="9" t="s">
        <v>4</v>
      </c>
      <c r="G10" s="7"/>
      <c r="H10" s="8"/>
      <c r="I10" s="8"/>
      <c r="J10" s="8"/>
    </row>
    <row r="11" spans="1:10" x14ac:dyDescent="0.25">
      <c r="A11" s="1"/>
      <c r="B11" s="13">
        <f t="shared" si="0"/>
        <v>1006</v>
      </c>
      <c r="C11" s="12"/>
      <c r="D11" s="16"/>
      <c r="E11" s="52" t="s">
        <v>5</v>
      </c>
      <c r="F11" s="9" t="s">
        <v>1</v>
      </c>
      <c r="G11" s="7"/>
      <c r="H11" s="8"/>
      <c r="I11" s="8"/>
      <c r="J11" s="8"/>
    </row>
    <row r="12" spans="1:10" x14ac:dyDescent="0.25">
      <c r="A12" s="1"/>
      <c r="B12" s="13">
        <f t="shared" si="0"/>
        <v>1006</v>
      </c>
      <c r="C12" s="12"/>
      <c r="D12" s="16"/>
      <c r="E12" s="52"/>
      <c r="F12" s="9" t="s">
        <v>2</v>
      </c>
      <c r="G12" s="7"/>
      <c r="H12" s="8"/>
      <c r="I12" s="8"/>
      <c r="J12" s="8"/>
    </row>
    <row r="13" spans="1:10" x14ac:dyDescent="0.25">
      <c r="A13" s="1"/>
      <c r="B13" s="13">
        <f t="shared" si="0"/>
        <v>1006</v>
      </c>
      <c r="C13" s="12"/>
      <c r="D13" s="14"/>
      <c r="E13" s="52"/>
      <c r="F13" s="9" t="s">
        <v>3</v>
      </c>
      <c r="G13" s="7"/>
      <c r="H13" s="8"/>
      <c r="I13" s="8"/>
      <c r="J13" s="8"/>
    </row>
    <row r="14" spans="1:10" x14ac:dyDescent="0.25">
      <c r="A14" s="1"/>
      <c r="B14" s="13">
        <f t="shared" si="0"/>
        <v>1006</v>
      </c>
      <c r="C14" s="12"/>
      <c r="D14" s="14"/>
      <c r="E14" s="52"/>
      <c r="F14" s="9" t="s">
        <v>4</v>
      </c>
      <c r="G14" s="7"/>
      <c r="H14" s="8"/>
      <c r="I14" s="8"/>
      <c r="J14" s="8"/>
    </row>
    <row r="15" spans="1:10" x14ac:dyDescent="0.25">
      <c r="A15" s="2"/>
      <c r="B15" s="13">
        <f t="shared" si="0"/>
        <v>1006</v>
      </c>
      <c r="C15" s="12"/>
      <c r="D15" s="14"/>
      <c r="E15" s="52" t="s">
        <v>6</v>
      </c>
      <c r="F15" s="9" t="s">
        <v>1</v>
      </c>
      <c r="G15" s="7"/>
      <c r="H15" s="8"/>
      <c r="I15" s="8"/>
      <c r="J15" s="8"/>
    </row>
    <row r="16" spans="1:10" x14ac:dyDescent="0.25">
      <c r="A16" s="2"/>
      <c r="B16" s="13">
        <f t="shared" si="0"/>
        <v>1006</v>
      </c>
      <c r="C16" s="12"/>
      <c r="D16" s="14"/>
      <c r="E16" s="52"/>
      <c r="F16" s="9" t="s">
        <v>2</v>
      </c>
      <c r="G16" s="7"/>
      <c r="H16" s="8"/>
      <c r="I16" s="8"/>
      <c r="J16" s="8"/>
    </row>
    <row r="17" spans="1:10" x14ac:dyDescent="0.25">
      <c r="A17" s="2"/>
      <c r="B17" s="13">
        <f t="shared" si="0"/>
        <v>1006</v>
      </c>
      <c r="C17" s="12"/>
      <c r="D17" s="14"/>
      <c r="E17" s="52"/>
      <c r="F17" s="9" t="s">
        <v>3</v>
      </c>
      <c r="G17" s="7"/>
      <c r="H17" s="8"/>
      <c r="I17" s="8"/>
      <c r="J17" s="8"/>
    </row>
    <row r="18" spans="1:10" x14ac:dyDescent="0.25">
      <c r="A18" s="2"/>
      <c r="B18" s="13">
        <f t="shared" si="0"/>
        <v>1006</v>
      </c>
      <c r="C18" s="12"/>
      <c r="D18" s="14"/>
      <c r="E18" s="52"/>
      <c r="F18" s="9" t="s">
        <v>4</v>
      </c>
      <c r="G18" s="7"/>
      <c r="H18" s="8"/>
      <c r="I18" s="8"/>
      <c r="J18" s="8"/>
    </row>
    <row r="19" spans="1:10" x14ac:dyDescent="0.25">
      <c r="A19" s="2"/>
      <c r="B19" s="13">
        <f t="shared" si="0"/>
        <v>1006</v>
      </c>
      <c r="C19" s="12"/>
      <c r="D19" s="14"/>
      <c r="E19" s="52" t="s">
        <v>7</v>
      </c>
      <c r="F19" s="9" t="s">
        <v>1</v>
      </c>
      <c r="G19" s="7"/>
      <c r="H19" s="8"/>
      <c r="I19" s="8"/>
      <c r="J19" s="8"/>
    </row>
    <row r="20" spans="1:10" x14ac:dyDescent="0.25">
      <c r="A20" s="2"/>
      <c r="B20" s="13">
        <f t="shared" si="0"/>
        <v>1006</v>
      </c>
      <c r="C20" s="12"/>
      <c r="D20" s="14"/>
      <c r="E20" s="52"/>
      <c r="F20" s="9" t="s">
        <v>2</v>
      </c>
      <c r="G20" s="7"/>
      <c r="H20" s="8"/>
      <c r="I20" s="8"/>
      <c r="J20" s="8"/>
    </row>
    <row r="21" spans="1:10" x14ac:dyDescent="0.25">
      <c r="A21" s="2"/>
      <c r="B21" s="13">
        <f t="shared" si="0"/>
        <v>1006</v>
      </c>
      <c r="C21" s="12"/>
      <c r="D21" s="14"/>
      <c r="E21" s="52"/>
      <c r="F21" s="9" t="s">
        <v>3</v>
      </c>
      <c r="G21" s="7"/>
      <c r="H21" s="8"/>
      <c r="I21" s="8"/>
      <c r="J21" s="8"/>
    </row>
    <row r="22" spans="1:10" x14ac:dyDescent="0.25">
      <c r="A22" s="2"/>
      <c r="B22" s="13">
        <f t="shared" si="0"/>
        <v>1006</v>
      </c>
      <c r="C22" s="12"/>
      <c r="D22" s="14"/>
      <c r="E22" s="52"/>
      <c r="F22" s="9" t="s">
        <v>4</v>
      </c>
      <c r="G22" s="7"/>
      <c r="H22" s="8"/>
      <c r="I22" s="8"/>
      <c r="J22" s="8"/>
    </row>
    <row r="23" spans="1:10" ht="15.75" thickBot="1" x14ac:dyDescent="0.3">
      <c r="A23" s="2"/>
      <c r="B23" s="1"/>
      <c r="C23" s="1"/>
      <c r="D23" s="14"/>
      <c r="E23" s="6"/>
      <c r="F23" s="6"/>
      <c r="G23" s="8"/>
      <c r="H23" s="25"/>
      <c r="I23" s="25"/>
      <c r="J23" s="25"/>
    </row>
    <row r="24" spans="1:10" ht="15.75" thickBot="1" x14ac:dyDescent="0.3">
      <c r="A24" s="2"/>
      <c r="B24" s="1"/>
      <c r="C24" s="1"/>
      <c r="D24" s="14"/>
      <c r="E24" s="8"/>
      <c r="F24" s="8"/>
      <c r="G24" s="16">
        <v>1006</v>
      </c>
      <c r="H24" s="59" t="s">
        <v>22</v>
      </c>
      <c r="I24" s="60"/>
      <c r="J24" s="27">
        <f>SUMIF(B7:B22,G24,I7:I22)</f>
        <v>9</v>
      </c>
    </row>
    <row r="25" spans="1:10" x14ac:dyDescent="0.25">
      <c r="A25" s="2"/>
      <c r="B25" s="1"/>
      <c r="C25" s="1"/>
      <c r="D25" s="14"/>
      <c r="E25" s="8"/>
      <c r="F25" s="8"/>
      <c r="G25" s="8"/>
      <c r="H25" s="6"/>
      <c r="I25" s="6"/>
      <c r="J25" s="6"/>
    </row>
    <row r="26" spans="1:10" x14ac:dyDescent="0.25">
      <c r="A26" s="2"/>
      <c r="B26" s="1"/>
      <c r="C26" s="1"/>
      <c r="D26" s="14"/>
      <c r="E26" s="8"/>
      <c r="F26" s="25"/>
      <c r="G26" s="8"/>
      <c r="H26" s="8"/>
      <c r="I26" s="8"/>
      <c r="J26" s="8"/>
    </row>
    <row r="27" spans="1:10" x14ac:dyDescent="0.25">
      <c r="A27" s="22"/>
      <c r="B27" s="13">
        <v>1000</v>
      </c>
      <c r="C27" s="12"/>
      <c r="D27" s="12"/>
      <c r="E27" s="51" t="s">
        <v>0</v>
      </c>
      <c r="F27" s="9" t="s">
        <v>1</v>
      </c>
      <c r="G27" s="11"/>
      <c r="H27" s="10"/>
      <c r="I27" s="10"/>
      <c r="J27" s="11"/>
    </row>
    <row r="28" spans="1:10" x14ac:dyDescent="0.25">
      <c r="A28" s="22"/>
      <c r="B28" s="13">
        <f>B27</f>
        <v>1000</v>
      </c>
      <c r="C28" s="12"/>
      <c r="D28" s="12"/>
      <c r="E28" s="52"/>
      <c r="F28" s="9" t="s">
        <v>2</v>
      </c>
      <c r="G28" s="17"/>
      <c r="H28" s="9"/>
      <c r="I28" s="9"/>
      <c r="J28" s="9"/>
    </row>
    <row r="29" spans="1:10" x14ac:dyDescent="0.25">
      <c r="A29" s="15"/>
      <c r="B29" s="13">
        <f t="shared" ref="B29:B42" si="1">B28</f>
        <v>1000</v>
      </c>
      <c r="C29" s="12"/>
      <c r="D29" s="12"/>
      <c r="E29" s="52"/>
      <c r="F29" s="9" t="s">
        <v>3</v>
      </c>
      <c r="G29" s="17"/>
      <c r="H29" s="9"/>
      <c r="I29" s="9"/>
      <c r="J29" s="9"/>
    </row>
    <row r="30" spans="1:10" x14ac:dyDescent="0.25">
      <c r="A30" s="1"/>
      <c r="B30" s="13">
        <f t="shared" si="1"/>
        <v>1000</v>
      </c>
      <c r="C30" s="1"/>
      <c r="D30" s="1"/>
      <c r="E30" s="53"/>
      <c r="F30" s="9" t="s">
        <v>4</v>
      </c>
      <c r="G30" s="7"/>
      <c r="H30" s="8"/>
      <c r="I30" s="8"/>
      <c r="J30" s="8"/>
    </row>
    <row r="31" spans="1:10" x14ac:dyDescent="0.25">
      <c r="A31" s="1"/>
      <c r="B31" s="13">
        <f t="shared" si="1"/>
        <v>1000</v>
      </c>
      <c r="C31" s="8"/>
      <c r="D31" s="16"/>
      <c r="E31" s="52" t="s">
        <v>5</v>
      </c>
      <c r="F31" s="9" t="s">
        <v>1</v>
      </c>
      <c r="G31" s="7"/>
      <c r="H31" s="8"/>
      <c r="I31" s="8"/>
      <c r="J31" s="8"/>
    </row>
    <row r="32" spans="1:10" x14ac:dyDescent="0.25">
      <c r="A32" s="1"/>
      <c r="B32" s="13">
        <f t="shared" si="1"/>
        <v>1000</v>
      </c>
      <c r="C32" s="8"/>
      <c r="D32" s="16"/>
      <c r="E32" s="52"/>
      <c r="F32" s="9" t="s">
        <v>2</v>
      </c>
      <c r="G32" s="7"/>
      <c r="H32" s="8"/>
      <c r="I32" s="8"/>
      <c r="J32" s="8"/>
    </row>
    <row r="33" spans="1:10" x14ac:dyDescent="0.25">
      <c r="A33" s="1"/>
      <c r="B33" s="13">
        <f t="shared" si="1"/>
        <v>1000</v>
      </c>
      <c r="C33" s="1"/>
      <c r="D33" s="14"/>
      <c r="E33" s="52"/>
      <c r="F33" s="9" t="s">
        <v>3</v>
      </c>
      <c r="G33" s="7"/>
      <c r="H33" s="8"/>
      <c r="I33" s="8"/>
      <c r="J33" s="8"/>
    </row>
    <row r="34" spans="1:10" x14ac:dyDescent="0.25">
      <c r="A34" s="1"/>
      <c r="B34" s="13">
        <f t="shared" si="1"/>
        <v>1000</v>
      </c>
      <c r="C34" s="1"/>
      <c r="D34" s="14"/>
      <c r="E34" s="52"/>
      <c r="F34" s="9" t="s">
        <v>4</v>
      </c>
      <c r="G34" s="7"/>
      <c r="H34" s="8"/>
      <c r="I34" s="8"/>
      <c r="J34" s="8"/>
    </row>
    <row r="35" spans="1:10" x14ac:dyDescent="0.25">
      <c r="A35" s="2"/>
      <c r="B35" s="13">
        <f t="shared" si="1"/>
        <v>1000</v>
      </c>
      <c r="C35" s="1"/>
      <c r="D35" s="14"/>
      <c r="E35" s="52" t="s">
        <v>6</v>
      </c>
      <c r="F35" s="9" t="s">
        <v>1</v>
      </c>
      <c r="G35" s="7"/>
      <c r="H35" s="8"/>
      <c r="I35" s="8"/>
      <c r="J35" s="8"/>
    </row>
    <row r="36" spans="1:10" x14ac:dyDescent="0.25">
      <c r="A36" s="2"/>
      <c r="B36" s="13">
        <f t="shared" si="1"/>
        <v>1000</v>
      </c>
      <c r="C36" s="1"/>
      <c r="D36" s="14"/>
      <c r="E36" s="52"/>
      <c r="F36" s="9" t="s">
        <v>2</v>
      </c>
      <c r="G36" s="7"/>
      <c r="H36" s="8"/>
      <c r="I36" s="8"/>
      <c r="J36" s="8"/>
    </row>
    <row r="37" spans="1:10" x14ac:dyDescent="0.25">
      <c r="A37" s="2"/>
      <c r="B37" s="13">
        <f t="shared" si="1"/>
        <v>1000</v>
      </c>
      <c r="C37" s="1"/>
      <c r="D37" s="14"/>
      <c r="E37" s="52"/>
      <c r="F37" s="9" t="s">
        <v>3</v>
      </c>
      <c r="G37" s="7"/>
      <c r="H37" s="8"/>
      <c r="I37" s="8"/>
      <c r="J37" s="8"/>
    </row>
    <row r="38" spans="1:10" x14ac:dyDescent="0.25">
      <c r="A38" s="2"/>
      <c r="B38" s="13">
        <f t="shared" si="1"/>
        <v>1000</v>
      </c>
      <c r="C38" s="1"/>
      <c r="D38" s="14"/>
      <c r="E38" s="52"/>
      <c r="F38" s="9" t="s">
        <v>4</v>
      </c>
      <c r="G38" s="7"/>
      <c r="H38" s="8"/>
      <c r="I38" s="8"/>
      <c r="J38" s="8"/>
    </row>
    <row r="39" spans="1:10" x14ac:dyDescent="0.25">
      <c r="A39" s="2"/>
      <c r="B39" s="13">
        <f t="shared" si="1"/>
        <v>1000</v>
      </c>
      <c r="C39" s="1"/>
      <c r="D39" s="14"/>
      <c r="E39" s="52" t="s">
        <v>7</v>
      </c>
      <c r="F39" s="9" t="s">
        <v>1</v>
      </c>
      <c r="G39" s="7"/>
      <c r="H39" s="8"/>
      <c r="I39" s="8"/>
      <c r="J39" s="8"/>
    </row>
    <row r="40" spans="1:10" x14ac:dyDescent="0.25">
      <c r="A40" s="2"/>
      <c r="B40" s="13">
        <f t="shared" si="1"/>
        <v>1000</v>
      </c>
      <c r="C40" s="1"/>
      <c r="D40" s="14"/>
      <c r="E40" s="52"/>
      <c r="F40" s="9" t="s">
        <v>2</v>
      </c>
      <c r="G40" s="7"/>
      <c r="H40" s="8"/>
      <c r="I40" s="8"/>
      <c r="J40" s="8"/>
    </row>
    <row r="41" spans="1:10" x14ac:dyDescent="0.25">
      <c r="A41" s="2"/>
      <c r="B41" s="13">
        <f t="shared" si="1"/>
        <v>1000</v>
      </c>
      <c r="C41" s="1"/>
      <c r="D41" s="14"/>
      <c r="E41" s="52"/>
      <c r="F41" s="9" t="s">
        <v>3</v>
      </c>
      <c r="G41" s="7"/>
      <c r="H41" s="8"/>
      <c r="I41" s="8"/>
      <c r="J41" s="8"/>
    </row>
    <row r="42" spans="1:10" x14ac:dyDescent="0.25">
      <c r="A42" s="2"/>
      <c r="B42" s="13">
        <f t="shared" si="1"/>
        <v>1000</v>
      </c>
      <c r="C42" s="1"/>
      <c r="D42" s="14"/>
      <c r="E42" s="52"/>
      <c r="F42" s="9" t="s">
        <v>4</v>
      </c>
      <c r="G42" s="7"/>
      <c r="H42" s="8"/>
      <c r="I42" s="8"/>
      <c r="J42" s="8"/>
    </row>
    <row r="43" spans="1:10" x14ac:dyDescent="0.25">
      <c r="A43" s="2"/>
      <c r="B43" s="1"/>
      <c r="C43" s="1"/>
      <c r="D43" s="14"/>
      <c r="E43" s="6"/>
      <c r="F43" s="6"/>
      <c r="G43" s="8"/>
      <c r="H43" s="8"/>
      <c r="I43" s="8"/>
      <c r="J43" s="8"/>
    </row>
    <row r="44" spans="1:10" x14ac:dyDescent="0.25">
      <c r="A44" s="2"/>
      <c r="B44" s="1"/>
      <c r="C44" s="1"/>
      <c r="D44" s="14"/>
      <c r="E44" s="8"/>
      <c r="F44" s="8"/>
      <c r="G44" s="8"/>
      <c r="H44" s="37" t="s">
        <v>22</v>
      </c>
      <c r="I44" s="39"/>
      <c r="J44" s="8"/>
    </row>
    <row r="45" spans="1:10" x14ac:dyDescent="0.25">
      <c r="A45" s="2"/>
      <c r="B45" s="1"/>
      <c r="C45" s="1"/>
      <c r="D45" s="14"/>
      <c r="E45" s="8"/>
      <c r="F45" s="8"/>
      <c r="G45" s="8"/>
      <c r="H45" s="8"/>
      <c r="I45" s="8"/>
      <c r="J45" s="8"/>
    </row>
    <row r="46" spans="1:10" x14ac:dyDescent="0.25">
      <c r="A46" s="2"/>
      <c r="B46" s="1"/>
      <c r="C46" s="1"/>
      <c r="D46" s="14"/>
      <c r="E46" s="8"/>
      <c r="F46" s="8"/>
      <c r="G46" s="8"/>
      <c r="H46" s="8"/>
      <c r="I46" s="8"/>
      <c r="J46" s="8"/>
    </row>
  </sheetData>
  <mergeCells count="15">
    <mergeCell ref="E35:E38"/>
    <mergeCell ref="E39:E42"/>
    <mergeCell ref="H44:I44"/>
    <mergeCell ref="E11:E14"/>
    <mergeCell ref="E15:E18"/>
    <mergeCell ref="E19:E22"/>
    <mergeCell ref="H24:I24"/>
    <mergeCell ref="E27:E30"/>
    <mergeCell ref="E31:E34"/>
    <mergeCell ref="E7:E10"/>
    <mergeCell ref="A1:J1"/>
    <mergeCell ref="A2:J2"/>
    <mergeCell ref="A3:J3"/>
    <mergeCell ref="A4:J4"/>
    <mergeCell ref="E6:F6"/>
  </mergeCells>
  <printOptions horizontalCentered="1"/>
  <pageMargins left="0.23622047244094491" right="0.23622047244094491" top="0.23622047244094491" bottom="0.23622047244094491" header="0.31496062992125984" footer="0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zoomScaleNormal="100" workbookViewId="0">
      <selection activeCell="G28" sqref="G28"/>
    </sheetView>
  </sheetViews>
  <sheetFormatPr defaultRowHeight="15" x14ac:dyDescent="0.25"/>
  <cols>
    <col min="1" max="1" width="20.140625" customWidth="1"/>
    <col min="2" max="2" width="11.140625" customWidth="1"/>
    <col min="3" max="3" width="7.7109375" customWidth="1"/>
    <col min="4" max="4" width="6.5703125" customWidth="1"/>
    <col min="5" max="5" width="7.42578125" customWidth="1"/>
    <col min="6" max="6" width="6.85546875" customWidth="1"/>
    <col min="7" max="7" width="8.7109375" customWidth="1"/>
    <col min="8" max="8" width="9.7109375" customWidth="1"/>
    <col min="9" max="9" width="7.140625" customWidth="1"/>
    <col min="10" max="10" width="9.28515625" customWidth="1"/>
  </cols>
  <sheetData>
    <row r="1" spans="1:10" ht="21" x14ac:dyDescent="0.35">
      <c r="A1" s="54" t="s">
        <v>25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35">
      <c r="A2" s="54" t="s">
        <v>26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 x14ac:dyDescent="0.35">
      <c r="A3" s="54" t="s">
        <v>27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" customHeight="1" thickBot="1" x14ac:dyDescent="0.35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15" customHeight="1" thickBot="1" x14ac:dyDescent="0.35">
      <c r="A5" s="26" t="s">
        <v>11</v>
      </c>
      <c r="B5" s="5"/>
      <c r="C5" s="5"/>
      <c r="D5" s="5"/>
      <c r="E5" s="5"/>
      <c r="F5" s="5"/>
      <c r="G5" s="5"/>
      <c r="H5" s="5"/>
      <c r="I5" s="5"/>
      <c r="J5" s="5"/>
    </row>
    <row r="6" spans="1:10" ht="24.75" customHeight="1" thickBot="1" x14ac:dyDescent="0.3">
      <c r="A6" s="4" t="s">
        <v>13</v>
      </c>
      <c r="B6" s="21" t="s">
        <v>20</v>
      </c>
      <c r="C6" s="19" t="s">
        <v>8</v>
      </c>
      <c r="D6" s="20" t="s">
        <v>14</v>
      </c>
      <c r="E6" s="57" t="s">
        <v>12</v>
      </c>
      <c r="F6" s="58"/>
      <c r="G6" s="3" t="s">
        <v>19</v>
      </c>
      <c r="H6" s="18" t="s">
        <v>15</v>
      </c>
      <c r="I6" s="24" t="s">
        <v>18</v>
      </c>
      <c r="J6" s="3" t="s">
        <v>21</v>
      </c>
    </row>
    <row r="7" spans="1:10" x14ac:dyDescent="0.25">
      <c r="A7" s="22" t="s">
        <v>10</v>
      </c>
      <c r="B7" s="13">
        <v>1001</v>
      </c>
      <c r="C7" s="12">
        <v>70</v>
      </c>
      <c r="D7" s="12" t="s">
        <v>23</v>
      </c>
      <c r="E7" s="51" t="s">
        <v>0</v>
      </c>
      <c r="F7" s="23" t="s">
        <v>1</v>
      </c>
      <c r="G7" s="11">
        <v>15</v>
      </c>
      <c r="H7" s="10" t="s">
        <v>16</v>
      </c>
      <c r="I7" s="10">
        <v>9</v>
      </c>
      <c r="J7" s="11"/>
    </row>
    <row r="8" spans="1:10" x14ac:dyDescent="0.25">
      <c r="A8" s="22"/>
      <c r="B8" s="13">
        <v>1001</v>
      </c>
      <c r="C8" s="12"/>
      <c r="D8" s="12"/>
      <c r="E8" s="52"/>
      <c r="F8" s="9" t="s">
        <v>2</v>
      </c>
      <c r="G8" s="7">
        <v>125</v>
      </c>
      <c r="H8" s="9" t="s">
        <v>46</v>
      </c>
      <c r="I8" s="9">
        <v>9</v>
      </c>
      <c r="J8" s="9"/>
    </row>
    <row r="9" spans="1:10" ht="15" customHeight="1" x14ac:dyDescent="0.25">
      <c r="A9" s="15"/>
      <c r="B9" s="13">
        <v>1001</v>
      </c>
      <c r="C9" s="12"/>
      <c r="D9" s="12"/>
      <c r="E9" s="52"/>
      <c r="F9" s="9" t="s">
        <v>3</v>
      </c>
      <c r="G9" s="7">
        <v>81</v>
      </c>
      <c r="H9" s="9" t="s">
        <v>31</v>
      </c>
      <c r="I9" s="9">
        <v>9</v>
      </c>
      <c r="J9" s="9"/>
    </row>
    <row r="10" spans="1:10" x14ac:dyDescent="0.25">
      <c r="A10" s="1"/>
      <c r="B10" s="13">
        <v>1001</v>
      </c>
      <c r="C10" s="12"/>
      <c r="D10" s="1"/>
      <c r="E10" s="53"/>
      <c r="F10" s="9" t="s">
        <v>4</v>
      </c>
      <c r="G10" s="7"/>
      <c r="H10" s="8"/>
      <c r="I10" s="8"/>
      <c r="J10" s="8"/>
    </row>
    <row r="11" spans="1:10" x14ac:dyDescent="0.25">
      <c r="A11" s="1"/>
      <c r="B11" s="13">
        <v>1001</v>
      </c>
      <c r="C11" s="12"/>
      <c r="D11" s="16"/>
      <c r="E11" s="52" t="s">
        <v>5</v>
      </c>
      <c r="F11" s="9" t="s">
        <v>1</v>
      </c>
      <c r="G11" s="7"/>
      <c r="H11" s="8"/>
      <c r="I11" s="8"/>
      <c r="J11" s="8"/>
    </row>
    <row r="12" spans="1:10" x14ac:dyDescent="0.25">
      <c r="A12" s="1"/>
      <c r="B12" s="13">
        <v>1001</v>
      </c>
      <c r="C12" s="12"/>
      <c r="D12" s="16"/>
      <c r="E12" s="52"/>
      <c r="F12" s="9" t="s">
        <v>2</v>
      </c>
      <c r="G12" s="7">
        <v>89</v>
      </c>
      <c r="H12" s="8" t="s">
        <v>41</v>
      </c>
      <c r="I12" s="8">
        <v>9</v>
      </c>
      <c r="J12" s="8"/>
    </row>
    <row r="13" spans="1:10" x14ac:dyDescent="0.25">
      <c r="A13" s="1"/>
      <c r="B13" s="13">
        <v>1001</v>
      </c>
      <c r="C13" s="12"/>
      <c r="D13" s="14"/>
      <c r="E13" s="52"/>
      <c r="F13" s="9" t="s">
        <v>3</v>
      </c>
      <c r="G13" s="7">
        <v>133</v>
      </c>
      <c r="H13" s="8" t="s">
        <v>44</v>
      </c>
      <c r="I13" s="8">
        <v>9</v>
      </c>
      <c r="J13" s="8"/>
    </row>
    <row r="14" spans="1:10" x14ac:dyDescent="0.25">
      <c r="A14" s="1"/>
      <c r="B14" s="13">
        <v>1001</v>
      </c>
      <c r="C14" s="12"/>
      <c r="D14" s="14"/>
      <c r="E14" s="52"/>
      <c r="F14" s="9" t="s">
        <v>4</v>
      </c>
      <c r="G14" s="7"/>
      <c r="H14" s="8"/>
      <c r="I14" s="8"/>
      <c r="J14" s="8"/>
    </row>
    <row r="15" spans="1:10" x14ac:dyDescent="0.25">
      <c r="A15" s="2"/>
      <c r="B15" s="13">
        <v>1001</v>
      </c>
      <c r="C15" s="12"/>
      <c r="D15" s="14"/>
      <c r="E15" s="52" t="s">
        <v>6</v>
      </c>
      <c r="F15" s="9" t="s">
        <v>1</v>
      </c>
      <c r="G15" s="7"/>
      <c r="H15" s="8"/>
      <c r="I15" s="8"/>
      <c r="J15" s="8"/>
    </row>
    <row r="16" spans="1:10" x14ac:dyDescent="0.25">
      <c r="A16" s="2"/>
      <c r="B16" s="13">
        <v>1001</v>
      </c>
      <c r="C16" s="12"/>
      <c r="D16" s="14"/>
      <c r="E16" s="52"/>
      <c r="F16" s="9" t="s">
        <v>2</v>
      </c>
      <c r="G16" s="7"/>
      <c r="H16" s="8"/>
      <c r="I16" s="8"/>
      <c r="J16" s="8"/>
    </row>
    <row r="17" spans="1:10" x14ac:dyDescent="0.25">
      <c r="A17" s="2"/>
      <c r="B17" s="13">
        <v>1001</v>
      </c>
      <c r="C17" s="12"/>
      <c r="D17" s="14"/>
      <c r="E17" s="52"/>
      <c r="F17" s="9" t="s">
        <v>3</v>
      </c>
      <c r="G17" s="7"/>
      <c r="H17" s="8"/>
      <c r="I17" s="8"/>
      <c r="J17" s="8"/>
    </row>
    <row r="18" spans="1:10" x14ac:dyDescent="0.25">
      <c r="A18" s="2"/>
      <c r="B18" s="13">
        <v>1001</v>
      </c>
      <c r="C18" s="12"/>
      <c r="D18" s="14"/>
      <c r="E18" s="52"/>
      <c r="F18" s="9" t="s">
        <v>4</v>
      </c>
      <c r="G18" s="7"/>
      <c r="H18" s="8"/>
      <c r="I18" s="8"/>
      <c r="J18" s="8"/>
    </row>
    <row r="19" spans="1:10" x14ac:dyDescent="0.25">
      <c r="A19" s="2"/>
      <c r="B19" s="13">
        <v>1001</v>
      </c>
      <c r="C19" s="12"/>
      <c r="D19" s="14"/>
      <c r="E19" s="52" t="s">
        <v>7</v>
      </c>
      <c r="F19" s="9" t="s">
        <v>1</v>
      </c>
      <c r="G19" s="7"/>
      <c r="H19" s="8"/>
      <c r="I19" s="8"/>
      <c r="J19" s="8"/>
    </row>
    <row r="20" spans="1:10" x14ac:dyDescent="0.25">
      <c r="A20" s="2"/>
      <c r="B20" s="13">
        <v>1001</v>
      </c>
      <c r="C20" s="12"/>
      <c r="D20" s="14"/>
      <c r="E20" s="52"/>
      <c r="F20" s="9" t="s">
        <v>2</v>
      </c>
      <c r="G20" s="7"/>
      <c r="H20" s="8"/>
      <c r="I20" s="8"/>
      <c r="J20" s="8"/>
    </row>
    <row r="21" spans="1:10" x14ac:dyDescent="0.25">
      <c r="A21" s="2"/>
      <c r="B21" s="13">
        <v>1001</v>
      </c>
      <c r="C21" s="12"/>
      <c r="D21" s="14"/>
      <c r="E21" s="52"/>
      <c r="F21" s="9" t="s">
        <v>3</v>
      </c>
      <c r="G21" s="7"/>
      <c r="H21" s="8"/>
      <c r="I21" s="8"/>
      <c r="J21" s="8"/>
    </row>
    <row r="22" spans="1:10" x14ac:dyDescent="0.25">
      <c r="A22" s="2"/>
      <c r="B22" s="13">
        <v>1001</v>
      </c>
      <c r="C22" s="12"/>
      <c r="D22" s="14"/>
      <c r="E22" s="52"/>
      <c r="F22" s="9" t="s">
        <v>4</v>
      </c>
      <c r="G22" s="7"/>
      <c r="H22" s="8"/>
      <c r="I22" s="8"/>
      <c r="J22" s="8"/>
    </row>
    <row r="23" spans="1:10" ht="15.75" thickBot="1" x14ac:dyDescent="0.3">
      <c r="A23" s="2"/>
      <c r="B23" s="1"/>
      <c r="C23" s="1"/>
      <c r="D23" s="14"/>
      <c r="E23" s="6"/>
      <c r="F23" s="6"/>
      <c r="G23" s="8"/>
      <c r="H23" s="25"/>
      <c r="I23" s="25"/>
      <c r="J23" s="25"/>
    </row>
    <row r="24" spans="1:10" ht="15.75" thickBot="1" x14ac:dyDescent="0.3">
      <c r="A24" s="2"/>
      <c r="B24" s="1"/>
      <c r="C24" s="1"/>
      <c r="D24" s="14"/>
      <c r="E24" s="8"/>
      <c r="F24" s="8"/>
      <c r="G24" s="16">
        <v>1001</v>
      </c>
      <c r="H24" s="59" t="s">
        <v>22</v>
      </c>
      <c r="I24" s="60"/>
      <c r="J24" s="27">
        <f>SUMIF(B7:B22,G24,I7:I22)</f>
        <v>45</v>
      </c>
    </row>
    <row r="25" spans="1:10" x14ac:dyDescent="0.25">
      <c r="A25" s="2"/>
      <c r="B25" s="1"/>
      <c r="C25" s="1"/>
      <c r="D25" s="14"/>
      <c r="E25" s="8"/>
      <c r="F25" s="8"/>
      <c r="G25" s="8"/>
      <c r="H25" s="6"/>
      <c r="I25" s="6"/>
      <c r="J25" s="6"/>
    </row>
    <row r="26" spans="1:10" x14ac:dyDescent="0.25">
      <c r="A26" s="2"/>
      <c r="B26" s="1"/>
      <c r="C26" s="1"/>
      <c r="D26" s="14"/>
      <c r="E26" s="8"/>
      <c r="F26" s="25"/>
      <c r="G26" s="8"/>
      <c r="H26" s="8"/>
      <c r="I26" s="8"/>
      <c r="J26" s="8"/>
    </row>
    <row r="27" spans="1:10" x14ac:dyDescent="0.25">
      <c r="A27" s="22" t="s">
        <v>9</v>
      </c>
      <c r="B27" s="13">
        <v>1002</v>
      </c>
      <c r="C27" s="12">
        <v>66</v>
      </c>
      <c r="D27" s="12" t="s">
        <v>24</v>
      </c>
      <c r="E27" s="51" t="s">
        <v>0</v>
      </c>
      <c r="F27" s="9" t="s">
        <v>1</v>
      </c>
      <c r="G27" s="11">
        <v>15</v>
      </c>
      <c r="H27" s="10" t="s">
        <v>17</v>
      </c>
      <c r="I27" s="10">
        <v>7</v>
      </c>
      <c r="J27" s="11"/>
    </row>
    <row r="28" spans="1:10" x14ac:dyDescent="0.25">
      <c r="A28" s="22"/>
      <c r="B28" s="13">
        <v>1002</v>
      </c>
      <c r="C28" s="12"/>
      <c r="D28" s="12"/>
      <c r="E28" s="52"/>
      <c r="F28" s="9" t="s">
        <v>2</v>
      </c>
      <c r="G28" s="29">
        <v>125</v>
      </c>
      <c r="H28" s="9" t="s">
        <v>45</v>
      </c>
      <c r="I28" s="9">
        <v>7</v>
      </c>
      <c r="J28" s="9"/>
    </row>
    <row r="29" spans="1:10" x14ac:dyDescent="0.25">
      <c r="A29" s="15"/>
      <c r="B29" s="13">
        <v>1002</v>
      </c>
      <c r="C29" s="12"/>
      <c r="D29" s="12"/>
      <c r="E29" s="52"/>
      <c r="F29" s="9" t="s">
        <v>3</v>
      </c>
      <c r="G29" s="17"/>
      <c r="H29" s="9"/>
      <c r="I29" s="9"/>
      <c r="J29" s="9"/>
    </row>
    <row r="30" spans="1:10" x14ac:dyDescent="0.25">
      <c r="A30" s="1"/>
      <c r="B30" s="13">
        <v>1002</v>
      </c>
      <c r="C30" s="1"/>
      <c r="D30" s="1"/>
      <c r="E30" s="53"/>
      <c r="F30" s="9" t="s">
        <v>4</v>
      </c>
      <c r="G30" s="7"/>
      <c r="H30" s="8"/>
      <c r="I30" s="8"/>
      <c r="J30" s="8"/>
    </row>
    <row r="31" spans="1:10" x14ac:dyDescent="0.25">
      <c r="A31" s="1"/>
      <c r="B31" s="13">
        <v>1002</v>
      </c>
      <c r="C31" s="8"/>
      <c r="D31" s="16"/>
      <c r="E31" s="52" t="s">
        <v>5</v>
      </c>
      <c r="F31" s="9" t="s">
        <v>1</v>
      </c>
      <c r="G31" s="7"/>
      <c r="H31" s="8"/>
      <c r="I31" s="8"/>
      <c r="J31" s="8"/>
    </row>
    <row r="32" spans="1:10" x14ac:dyDescent="0.25">
      <c r="A32" s="1"/>
      <c r="B32" s="13">
        <v>1002</v>
      </c>
      <c r="C32" s="8"/>
      <c r="D32" s="16"/>
      <c r="E32" s="52"/>
      <c r="F32" s="9" t="s">
        <v>2</v>
      </c>
      <c r="G32" s="7"/>
      <c r="H32" s="8"/>
      <c r="I32" s="8"/>
      <c r="J32" s="8"/>
    </row>
    <row r="33" spans="1:10" x14ac:dyDescent="0.25">
      <c r="A33" s="1"/>
      <c r="B33" s="13">
        <v>1002</v>
      </c>
      <c r="C33" s="1"/>
      <c r="D33" s="14"/>
      <c r="E33" s="52"/>
      <c r="F33" s="9" t="s">
        <v>3</v>
      </c>
      <c r="G33" s="7"/>
      <c r="H33" s="8"/>
      <c r="I33" s="8"/>
      <c r="J33" s="8"/>
    </row>
    <row r="34" spans="1:10" x14ac:dyDescent="0.25">
      <c r="A34" s="1"/>
      <c r="B34" s="13">
        <v>1002</v>
      </c>
      <c r="C34" s="1"/>
      <c r="D34" s="14"/>
      <c r="E34" s="52"/>
      <c r="F34" s="9" t="s">
        <v>4</v>
      </c>
      <c r="G34" s="7"/>
      <c r="H34" s="8"/>
      <c r="I34" s="8"/>
      <c r="J34" s="8"/>
    </row>
    <row r="35" spans="1:10" x14ac:dyDescent="0.25">
      <c r="A35" s="2"/>
      <c r="B35" s="13">
        <v>1002</v>
      </c>
      <c r="C35" s="1"/>
      <c r="D35" s="14"/>
      <c r="E35" s="52" t="s">
        <v>6</v>
      </c>
      <c r="F35" s="9" t="s">
        <v>1</v>
      </c>
      <c r="G35" s="7"/>
      <c r="H35" s="8"/>
      <c r="I35" s="8"/>
      <c r="J35" s="8"/>
    </row>
    <row r="36" spans="1:10" x14ac:dyDescent="0.25">
      <c r="A36" s="2"/>
      <c r="B36" s="13">
        <v>1002</v>
      </c>
      <c r="C36" s="1"/>
      <c r="D36" s="14"/>
      <c r="E36" s="52"/>
      <c r="F36" s="9" t="s">
        <v>2</v>
      </c>
      <c r="G36" s="7"/>
      <c r="H36" s="8"/>
      <c r="I36" s="8"/>
      <c r="J36" s="8"/>
    </row>
    <row r="37" spans="1:10" x14ac:dyDescent="0.25">
      <c r="A37" s="2"/>
      <c r="B37" s="13">
        <v>1002</v>
      </c>
      <c r="C37" s="1"/>
      <c r="D37" s="14"/>
      <c r="E37" s="52"/>
      <c r="F37" s="9" t="s">
        <v>3</v>
      </c>
      <c r="G37" s="7"/>
      <c r="H37" s="8"/>
      <c r="I37" s="8"/>
      <c r="J37" s="8"/>
    </row>
    <row r="38" spans="1:10" x14ac:dyDescent="0.25">
      <c r="A38" s="2"/>
      <c r="B38" s="13">
        <v>1002</v>
      </c>
      <c r="C38" s="1"/>
      <c r="D38" s="14"/>
      <c r="E38" s="52"/>
      <c r="F38" s="9" t="s">
        <v>4</v>
      </c>
      <c r="G38" s="7"/>
      <c r="H38" s="8"/>
      <c r="I38" s="8"/>
      <c r="J38" s="8"/>
    </row>
    <row r="39" spans="1:10" x14ac:dyDescent="0.25">
      <c r="A39" s="2"/>
      <c r="B39" s="13">
        <v>1002</v>
      </c>
      <c r="C39" s="1"/>
      <c r="D39" s="14"/>
      <c r="E39" s="52" t="s">
        <v>7</v>
      </c>
      <c r="F39" s="9" t="s">
        <v>1</v>
      </c>
      <c r="G39" s="7"/>
      <c r="H39" s="8"/>
      <c r="I39" s="8"/>
      <c r="J39" s="8"/>
    </row>
    <row r="40" spans="1:10" x14ac:dyDescent="0.25">
      <c r="A40" s="2"/>
      <c r="B40" s="13">
        <v>1002</v>
      </c>
      <c r="C40" s="1"/>
      <c r="D40" s="14"/>
      <c r="E40" s="52"/>
      <c r="F40" s="9" t="s">
        <v>2</v>
      </c>
      <c r="G40" s="7"/>
      <c r="H40" s="8"/>
      <c r="I40" s="8"/>
      <c r="J40" s="8"/>
    </row>
    <row r="41" spans="1:10" x14ac:dyDescent="0.25">
      <c r="A41" s="2"/>
      <c r="B41" s="13">
        <v>1002</v>
      </c>
      <c r="C41" s="1"/>
      <c r="D41" s="14"/>
      <c r="E41" s="52"/>
      <c r="F41" s="9" t="s">
        <v>3</v>
      </c>
      <c r="G41" s="7"/>
      <c r="H41" s="8"/>
      <c r="I41" s="8"/>
      <c r="J41" s="8"/>
    </row>
    <row r="42" spans="1:10" x14ac:dyDescent="0.25">
      <c r="A42" s="2"/>
      <c r="B42" s="13">
        <v>1002</v>
      </c>
      <c r="C42" s="1"/>
      <c r="D42" s="14"/>
      <c r="E42" s="52"/>
      <c r="F42" s="9" t="s">
        <v>4</v>
      </c>
      <c r="G42" s="7"/>
      <c r="H42" s="8"/>
      <c r="I42" s="8"/>
      <c r="J42" s="8"/>
    </row>
    <row r="43" spans="1:10" ht="15.75" thickBot="1" x14ac:dyDescent="0.3">
      <c r="A43" s="2"/>
      <c r="B43" s="1"/>
      <c r="C43" s="1"/>
      <c r="D43" s="14"/>
      <c r="E43" s="6"/>
      <c r="F43" s="6"/>
      <c r="G43" s="8"/>
      <c r="H43" s="25"/>
      <c r="I43" s="25"/>
      <c r="J43" s="25"/>
    </row>
    <row r="44" spans="1:10" ht="15.75" thickBot="1" x14ac:dyDescent="0.3">
      <c r="A44" s="2"/>
      <c r="B44" s="1"/>
      <c r="C44" s="1"/>
      <c r="D44" s="14"/>
      <c r="E44" s="8"/>
      <c r="F44" s="8"/>
      <c r="G44" s="16">
        <v>1002</v>
      </c>
      <c r="H44" s="59" t="s">
        <v>22</v>
      </c>
      <c r="I44" s="60"/>
      <c r="J44" s="27">
        <f>SUMIF(B27:B42,G44,I27:I42)</f>
        <v>14</v>
      </c>
    </row>
    <row r="45" spans="1:10" x14ac:dyDescent="0.25">
      <c r="A45" s="2"/>
      <c r="B45" s="1"/>
      <c r="C45" s="1"/>
      <c r="D45" s="14"/>
      <c r="E45" s="8"/>
      <c r="F45" s="8"/>
      <c r="G45" s="8"/>
      <c r="H45" s="6"/>
      <c r="I45" s="6"/>
      <c r="J45" s="6"/>
    </row>
    <row r="46" spans="1:10" x14ac:dyDescent="0.25">
      <c r="A46" s="2"/>
      <c r="B46" s="1"/>
      <c r="C46" s="1"/>
      <c r="D46" s="14"/>
      <c r="E46" s="8"/>
      <c r="F46" s="8"/>
      <c r="G46" s="8"/>
      <c r="H46" s="8"/>
      <c r="I46" s="8"/>
      <c r="J46" s="8"/>
    </row>
  </sheetData>
  <mergeCells count="15">
    <mergeCell ref="H44:I44"/>
    <mergeCell ref="E7:E10"/>
    <mergeCell ref="E11:E14"/>
    <mergeCell ref="E15:E18"/>
    <mergeCell ref="E19:E22"/>
    <mergeCell ref="E27:E30"/>
    <mergeCell ref="E31:E34"/>
    <mergeCell ref="E35:E38"/>
    <mergeCell ref="E39:E42"/>
    <mergeCell ref="H24:I24"/>
    <mergeCell ref="E6:F6"/>
    <mergeCell ref="A1:J1"/>
    <mergeCell ref="A4:J4"/>
    <mergeCell ref="A2:J2"/>
    <mergeCell ref="A3:J3"/>
  </mergeCells>
  <printOptions horizontalCentered="1"/>
  <pageMargins left="0.23622047244094491" right="0.23622047244094491" top="0.23622047244094491" bottom="0.23622047244094491" header="0.31496062992125984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25-34</vt:lpstr>
      <vt:lpstr>35-44</vt:lpstr>
      <vt:lpstr>55-64</vt:lpstr>
      <vt:lpstr>65-74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Raymond Hall</cp:lastModifiedBy>
  <cp:lastPrinted>2024-02-20T15:03:47Z</cp:lastPrinted>
  <dcterms:created xsi:type="dcterms:W3CDTF">2020-02-10T01:34:02Z</dcterms:created>
  <dcterms:modified xsi:type="dcterms:W3CDTF">2024-02-20T15:03:51Z</dcterms:modified>
</cp:coreProperties>
</file>